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39e89ee10a4d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d019b0ae860a404c"/>
    <x:sheet xmlns:r="http://schemas.openxmlformats.org/officeDocument/2006/relationships" name="Call Log" sheetId="2" r:id="Rcaa242e3fdd44142"/>
    <x:sheet xmlns:r="http://schemas.openxmlformats.org/officeDocument/2006/relationships" name="Weekly Summary" sheetId="3" r:id="Rb1b283e140d742c0"/>
    <x:sheet xmlns:r="http://schemas.openxmlformats.org/officeDocument/2006/relationships" name="Owner Summary" sheetId="4" r:id="R44e5efce5ada47e6"/>
    <x:sheet xmlns:r="http://schemas.openxmlformats.org/officeDocument/2006/relationships" name="Lead Summary" sheetId="5" r:id="R0f4daffab05b45ec"/>
    <x:sheet xmlns:r="http://schemas.openxmlformats.org/officeDocument/2006/relationships" name="KPI Definitions" sheetId="6" r:id="R586b7167db41492b"/>
    <x:sheet xmlns:r="http://schemas.openxmlformats.org/officeDocument/2006/relationships" name="Lists" sheetId="7" r:id="R3144cc45cf234ea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#,##0"/>
    <x:numFmt numFmtId="202" formatCode="0.0%"/>
  </x:numFmts>
  <x:fonts count="7">
    <x:font>
      <x:sz val="11"/>
      <x:name val="Carlito"/>
    </x:font>
    <x:font>
      <x:sz val="10"/>
      <x:color rgb="FF111827"/>
      <x:name val="Noto Sans CJK JP"/>
    </x:font>
    <x:font>
      <x:b/>
      <x:sz val="10"/>
      <x:color rgb="FFFFFFFF"/>
      <x:name val="Noto Sans CJK JP"/>
    </x:font>
    <x:font>
      <x:b/>
      <x:sz val="14"/>
      <x:color rgb="FF0B1F3A"/>
      <x:name val="Noto Sans CJK JP"/>
    </x:font>
    <x:font>
      <x:i/>
      <x:sz val="10"/>
      <x:color rgb="FF475569"/>
      <x:name val="Noto Sans CJK JP"/>
    </x:font>
    <x:font>
      <x:b/>
      <x:sz val="12"/>
      <x:color rgb="FF0B1F3A"/>
      <x:name val="Noto Sans CJK JP"/>
    </x:font>
    <x:font>
      <x:sz val="9"/>
      <x:color rgb="FF64748B"/>
      <x:name val="Noto Sans CJK JP"/>
    </x:font>
  </x:fonts>
  <x:fills count="6">
    <x:fill>
      <x:patternFill patternType="none"/>
    </x:fill>
    <x:fill>
      <x:patternFill patternType="gray125"/>
    </x:fill>
    <x:fill>
      <x:patternFill patternType="solid">
        <x:fgColor rgb="FF0B1F3A"/>
      </x:patternFill>
    </x:fill>
    <x:fill>
      <x:patternFill patternType="solid">
        <x:fgColor rgb="FFFEF3C7"/>
      </x:patternFill>
    </x:fill>
    <x:fill>
      <x:patternFill patternType="solid">
        <x:fgColor rgb="FFEFF6FF"/>
      </x:patternFill>
    </x:fill>
    <x:fill>
      <x:patternFill patternType="solid">
        <x:fgColor rgb="FFF8FAFC"/>
      </x:patternFill>
    </x:fill>
  </x:fills>
  <x:borders count="3">
    <x:border>
      <x:left/>
      <x:right/>
      <x:top/>
      <x:bottom/>
      <x:diagonal/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  <x:diagonal/>
    </x:border>
    <x:border>
      <x:left style="thin">
        <x:color rgb="FFCBD5E1"/>
      </x:left>
      <x:right style="thin">
        <x:color rgb="FFCBD5E1"/>
      </x:right>
      <x:top style="thin">
        <x:color rgb="FFCBD5E1"/>
      </x:top>
      <x:bottom style="thin">
        <x:color rgb="FFCBD5E1"/>
      </x:bottom>
      <x:diagonal/>
    </x:border>
  </x:borders>
  <x:cellStyleXfs count="1">
    <x:xf numFmtId="0" fontId="0" fillId="0" borderId="0"/>
  </x:cellStyleXfs>
  <x:cellXfs count="50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2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/>
    <x:xf numFmtId="0" fontId="1" fillId="0" borderId="2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1" fillId="0" borderId="2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0" fillId="0" borderId="2" xfId="0" applyNumberFormat="1" applyFont="1" applyFill="1" applyBorder="1"/>
    <x:xf numFmtId="0" fontId="0" fillId="0" borderId="2" xfId="0" applyNumberFormat="1" applyFont="1" applyFill="1" applyBorder="1" applyAlignment="1">
      <x:alignment vertical="center"/>
    </x:xf>
    <x:xf numFmtId="0" fontId="1" fillId="3" borderId="2" xfId="0" applyNumberFormat="1" applyFont="1" applyFill="1" applyBorder="1" applyAlignment="1">
      <x:alignment vertical="center"/>
    </x:xf>
    <x:xf numFmtId="0" fontId="0" fillId="3" borderId="2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0" fillId="4" borderId="2" xfId="0" applyNumberFormat="1" applyFont="1" applyFill="1" applyBorder="1" applyAlignment="1">
      <x:alignment vertical="center"/>
    </x:xf>
    <x:xf numFmtId="200" fontId="1" fillId="3" borderId="2" xfId="0" applyNumberFormat="1" applyFont="1" applyFill="1" applyBorder="1" applyAlignment="1">
      <x:alignment vertical="center"/>
    </x:xf>
    <x:xf numFmtId="200" fontId="0" fillId="3" borderId="2" xfId="0" applyNumberFormat="1" applyFont="1" applyFill="1" applyBorder="1" applyAlignment="1">
      <x:alignment vertical="center"/>
    </x:xf>
    <x:xf numFmtId="201" fontId="1" fillId="3" borderId="2" xfId="0" applyNumberFormat="1" applyFont="1" applyFill="1" applyBorder="1" applyAlignment="1">
      <x:alignment vertical="center"/>
    </x:xf>
    <x:xf numFmtId="201" fontId="0" fillId="3" borderId="2" xfId="0" applyNumberFormat="1" applyFont="1" applyFill="1" applyBorder="1" applyAlignment="1">
      <x:alignment vertical="center"/>
    </x:xf>
    <x:xf numFmtId="200" fontId="1" fillId="4" borderId="2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/>
    <x:xf numFmtId="202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2" xfId="0" applyNumberFormat="1" applyFont="1" applyFill="1" applyBorder="1"/>
    <x:xf numFmtId="202" fontId="1" fillId="0" borderId="2" xfId="0" applyNumberFormat="1" applyFont="1" applyFill="1" applyBorder="1"/>
    <x:xf numFmtId="201" fontId="1" fillId="0" borderId="2" xfId="0" applyNumberFormat="1" applyFont="1" applyFill="1" applyBorder="1"/>
    <x:xf numFmtId="200" fontId="1" fillId="0" borderId="2" xfId="0" applyNumberFormat="1" applyFont="1" applyFill="1" applyBorder="1" applyAlignment="1">
      <x:alignment vertical="center"/>
    </x:xf>
    <x:xf numFmtId="202" fontId="1" fillId="0" borderId="2" xfId="0" applyNumberFormat="1" applyFont="1" applyFill="1" applyBorder="1" applyAlignment="1">
      <x:alignment vertical="center"/>
    </x:xf>
    <x:xf numFmtId="201" fontId="1" fillId="0" borderId="2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0" fontId="1" fillId="5" borderId="2" xfId="0" applyNumberFormat="1" applyFont="1" applyFill="1" applyBorder="1"/>
    <x:xf numFmtId="200" fontId="1" fillId="5" borderId="2" xfId="0" applyNumberFormat="1" applyFont="1" applyFill="1" applyBorder="1"/>
    <x:xf numFmtId="0" fontId="1" fillId="4" borderId="0" xfId="0" applyNumberFormat="1" applyFont="1" applyFill="1" applyBorder="1"/>
    <x:xf numFmtId="0" fontId="5" fillId="4" borderId="0" xfId="0" applyNumberFormat="1" applyFont="1" applyFill="1" applyBorder="1"/>
    <x:xf numFmtId="202" fontId="5" fillId="4" borderId="0" xfId="0" applyNumberFormat="1" applyFont="1" applyFill="1" applyBorder="1"/>
    <x:xf numFmtId="201" fontId="5" fillId="4" borderId="0" xfId="0" applyNumberFormat="1" applyFont="1" applyFill="1" applyBorder="1"/>
    <x:xf numFmtId="0" fontId="5" fillId="4" borderId="2" xfId="0" applyNumberFormat="1" applyFont="1" applyFill="1" applyBorder="1"/>
    <x:xf numFmtId="202" fontId="5" fillId="4" borderId="2" xfId="0" applyNumberFormat="1" applyFont="1" applyFill="1" applyBorder="1"/>
    <x:xf numFmtId="201" fontId="5" fillId="4" borderId="2" xfId="0" applyNumberFormat="1" applyFont="1" applyFill="1" applyBorder="1"/>
    <x:xf numFmtId="0" fontId="5" fillId="4" borderId="2" xfId="0" applyNumberFormat="1" applyFont="1" applyFill="1" applyBorder="1" applyAlignment="1">
      <x:alignment vertical="center"/>
    </x:xf>
    <x:xf numFmtId="202" fontId="5" fillId="4" borderId="2" xfId="0" applyNumberFormat="1" applyFont="1" applyFill="1" applyBorder="1" applyAlignment="1">
      <x:alignment vertical="center"/>
    </x:xf>
    <x:xf numFmtId="201" fontId="5" fillId="4" borderId="2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5" borderId="2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/>
  </x:cellXfs>
  <x:cellStyles count="1">
    <x:cellStyle name="Normal" xfId="0"/>
  </x:cellStyles>
  <x:dxfs count="3"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9728a32a144bef" /><Relationship Type="http://schemas.openxmlformats.org/officeDocument/2006/relationships/theme" Target="/xl/theme/theme1.xml" Id="Rfe28e8d8f6b94ceb" /><Relationship Type="http://schemas.openxmlformats.org/officeDocument/2006/relationships/sharedStrings" Target="/xl/sharedStrings.xml" Id="Rb985ed14aa944629" /><Relationship Type="http://schemas.openxmlformats.org/officeDocument/2006/relationships/worksheet" Target="/xl/worksheets/sheet1.xml" Id="Rd019b0ae860a404c" /><Relationship Type="http://schemas.openxmlformats.org/officeDocument/2006/relationships/worksheet" Target="/xl/worksheets/sheet2.xml" Id="Rcaa242e3fdd44142" /><Relationship Type="http://schemas.openxmlformats.org/officeDocument/2006/relationships/worksheet" Target="/xl/worksheets/sheet3.xml" Id="Rb1b283e140d742c0" /><Relationship Type="http://schemas.openxmlformats.org/officeDocument/2006/relationships/worksheet" Target="/xl/worksheets/sheet4.xml" Id="R44e5efce5ada47e6" /><Relationship Type="http://schemas.openxmlformats.org/officeDocument/2006/relationships/worksheet" Target="/xl/worksheets/sheet5.xml" Id="R0f4daffab05b45ec" /><Relationship Type="http://schemas.openxmlformats.org/officeDocument/2006/relationships/worksheet" Target="/xl/worksheets/sheet6.xml" Id="R586b7167db41492b" /><Relationship Type="http://schemas.openxmlformats.org/officeDocument/2006/relationships/worksheet" Target="/xl/worksheets/sheet7.xml" Id="R3144cc45cf234ea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bbf3dccf0b124b9c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Noto Sans CJK JP"/>
                <a:ea typeface="Noto Sans CJK JP"/>
                <a:cs typeface="Noto Sans CJK JP"/>
              </a:rPr>
              <a:t>Weekly meetings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Noto Sans CJK JP"/>
              <a:ea typeface="Noto Sans CJK JP"/>
              <a:cs typeface="Noto Sans CJK JP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商談数</c:v>
          </c:tx>
          <c:marker>
            <c:symbol val="none"/>
          </c:marker>
          <c:cat>
            <c:strRef>
              <c:f>'Dashboard'!$J$6:$J$17</c:f>
              <c:strCache>
                <c:ptCount val="0"/>
              </c:strCache>
            </c:strRef>
          </c:cat>
          <c:val>
            <c:numRef>
              <c:f>'Dashboard'!$K$6:$K$17</c:f>
              <c:numCache>
                <c:formatCode>#,##0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Noto Sans CJK JP"/>
                <a:ea typeface="Noto Sans CJK JP"/>
                <a:cs typeface="Noto Sans CJK JP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Noto Sans CJK JP"/>
                <a:ea typeface="Noto Sans CJK JP"/>
                <a:cs typeface="Noto Sans CJK JP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9</xdr:col>
      <xdr:colOff>0</xdr:colOff>
      <xdr:row>1</xdr:row>
      <xdr:rowOff>0</xdr:rowOff>
    </xdr:from>
    <xdr:to>
      <xdr:col>17</xdr:col>
      <xdr:colOff>0</xdr:colOff>
      <xdr:row>16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bbf3dccf0b124b9c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a3ee5fb5b81c410c" /></Relationships>
</file>

<file path=xl/worksheets/sheet1.xml><?xml version="1.0" encoding="utf-8"?>
<x:worksheet xmlns:x="http://schemas.openxmlformats.org/spreadsheetml/2006/main">
  <x:sheetPr>
    <x:tabColor rgb="FF0B1F3A"/>
  </x:sheetPr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4" hidden="0" customWidth="1"/>
    <x:col min="5" max="5" width="16" hidden="0" customWidth="1"/>
    <x:col min="6" max="6" width="14" hidden="0" customWidth="1"/>
    <x:col min="7" max="7" width="12" hidden="0" customWidth="1"/>
    <x:col min="8" max="8" width="14" hidden="0" customWidth="1"/>
    <x:col min="9" max="9" width="4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  <x:col min="15" max="15" width="12" hidden="0" customWidth="1"/>
    <x:col min="16" max="16" width="12" hidden="0" customWidth="1"/>
    <x:col min="17" max="17" width="12" hidden="0" customWidth="1"/>
  </x:cols>
  <x:sheetData>
    <x:row r="1" ht="15" hidden="0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</x:row>
    <x:row r="2" ht="16.799999237060547" hidden="0" customHeight="1">
      <x:c r="A2" s="10" t="str">
        <x:v>営業管理ダッシュボード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</x:row>
    <x:row r="3" ht="15" hidden="0" customHeight="1">
      <x:c r="A3" s="12" t="str">
        <x:v>コールログを入力すると、週次・担当者別・リード種別別の営業KPIが更新されます。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</x:row>
    <x:row r="4" ht="15" hidden="0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  <x:c r="Y4" s="1"/>
      <x:c r="Z4" s="1"/>
    </x:row>
    <x:row r="5" ht="15" hidden="0" customHeight="1">
      <x:c r="A5" s="35" t="str">
        <x:v>対象週</x:v>
      </x:c>
      <x:c r="B5" s="36" t="n">
        <x:f>'Weekly Summary'!A6</x:f>
        <x:v>46300</x:v>
      </x:c>
      <x:c r="C5" s="1"/>
      <x:c r="D5" s="1"/>
      <x:c r="E5" s="1"/>
      <x:c r="F5" s="1"/>
      <x:c r="G5" s="1"/>
      <x:c r="H5" s="1"/>
      <x:c r="I5" s="1"/>
      <x:c r="J5" s="49" t="str">
        <x:v>週開始</x:v>
      </x:c>
      <x:c r="K5" s="49" t="str">
        <x:v>商談数</x:v>
      </x:c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  <x:c r="Y5" s="1"/>
      <x:c r="Z5" s="1"/>
    </x:row>
    <x:row r="6" ht="15" hidden="0" customHeight="1">
      <x:c r="A6" s="1"/>
      <x:c r="B6" s="1"/>
      <x:c r="C6" s="1"/>
      <x:c r="D6" s="1"/>
      <x:c r="E6" s="1"/>
      <x:c r="F6" s="1"/>
      <x:c r="G6" s="1"/>
      <x:c r="H6" s="1"/>
      <x:c r="I6" s="1"/>
      <x:c r="J6" s="49" t="n">
        <x:f>'Weekly Summary'!A6</x:f>
        <x:v>46300</x:v>
      </x:c>
      <x:c r="K6" s="49" t="n">
        <x:f>'Weekly Summary'!G6</x:f>
        <x:v>3</x:v>
      </x:c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  <x:c r="Z6" s="1"/>
    </x:row>
    <x:row r="7" ht="34" hidden="0" customHeight="1">
      <x:c r="A7" s="7" t="str">
        <x:v>総アプローチ数</x:v>
      </x:c>
      <x:c r="B7" s="7" t="str">
        <x:v>架電社数</x:v>
      </x:c>
      <x:c r="C7" s="7" t="str">
        <x:v>有効架電率</x:v>
      </x:c>
      <x:c r="D7" s="7" t="str">
        <x:v>商談数</x:v>
      </x:c>
      <x:c r="E7" s="7" t="str">
        <x:v>商談獲得率</x:v>
      </x:c>
      <x:c r="F7" s="7" t="str">
        <x:v>案件化数</x:v>
      </x:c>
      <x:c r="G7" s="7" t="str">
        <x:v>受注数</x:v>
      </x:c>
      <x:c r="H7" s="7" t="str">
        <x:v>受注金額</x:v>
      </x:c>
      <x:c r="I7" s="1"/>
      <x:c r="J7" s="49" t="n">
        <x:f>'Weekly Summary'!A7</x:f>
        <x:v>46307</x:v>
      </x:c>
      <x:c r="K7" s="49" t="n">
        <x:f>'Weekly Summary'!G7</x:f>
        <x:v>0</x:v>
      </x:c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  <x:c r="X7" s="1"/>
      <x:c r="Y7" s="1"/>
      <x:c r="Z7" s="1"/>
    </x:row>
    <x:row r="8" ht="15" hidden="0" customHeight="1">
      <x:c r="A8" s="44" t="n">
        <x:f>INDEX('Weekly Summary'!$B$6:$B$17,MATCH($B$5,'Weekly Summary'!$A$6:$A$17,0))</x:f>
        <x:v>10</x:v>
      </x:c>
      <x:c r="B8" s="44" t="n">
        <x:f>INDEX('Weekly Summary'!$D$6:$D$17,MATCH($B$5,'Weekly Summary'!$A$6:$A$17,0))</x:f>
        <x:v>6</x:v>
      </x:c>
      <x:c r="C8" s="45" t="n">
        <x:f>INDEX('Weekly Summary'!$F$6:$F$17,MATCH($B$5,'Weekly Summary'!$A$6:$A$17,0))</x:f>
        <x:v>0.6666666666666666</x:v>
      </x:c>
      <x:c r="D8" s="44" t="n">
        <x:f>INDEX('Weekly Summary'!$G$6:$G$17,MATCH($B$5,'Weekly Summary'!$A$6:$A$17,0))</x:f>
        <x:v>3</x:v>
      </x:c>
      <x:c r="E8" s="45" t="n">
        <x:f>INDEX('Weekly Summary'!$H$6:$H$17,MATCH($B$5,'Weekly Summary'!$A$6:$A$17,0))</x:f>
        <x:v>0.75</x:v>
      </x:c>
      <x:c r="F8" s="44" t="n">
        <x:f>INDEX('Weekly Summary'!$I$6:$I$17,MATCH($B$5,'Weekly Summary'!$A$6:$A$17,0))</x:f>
        <x:v>3</x:v>
      </x:c>
      <x:c r="G8" s="44" t="n">
        <x:f>INDEX('Weekly Summary'!$K$6:$K$17,MATCH($B$5,'Weekly Summary'!$A$6:$A$17,0))</x:f>
        <x:v>1</x:v>
      </x:c>
      <x:c r="H8" s="46" t="n">
        <x:f>INDEX('Weekly Summary'!$M$6:$M$17,MATCH($B$5,'Weekly Summary'!$A$6:$A$17,0))</x:f>
        <x:v>1200000</x:v>
      </x:c>
      <x:c r="I8" s="1"/>
      <x:c r="J8" s="49" t="n">
        <x:f>'Weekly Summary'!A8</x:f>
        <x:v>46314</x:v>
      </x:c>
      <x:c r="K8" s="49" t="n">
        <x:f>'Weekly Summary'!G8</x:f>
        <x:v>0</x:v>
      </x:c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  <x:c r="X8" s="1"/>
      <x:c r="Y8" s="1"/>
      <x:c r="Z8" s="1"/>
    </x:row>
    <x:row r="9" ht="15" hidden="0" customHeight="1">
      <x:c r="A9" s="1"/>
      <x:c r="B9" s="1"/>
      <x:c r="C9" s="1"/>
      <x:c r="D9" s="1"/>
      <x:c r="E9" s="1"/>
      <x:c r="F9" s="1"/>
      <x:c r="G9" s="1"/>
      <x:c r="H9" s="1"/>
      <x:c r="I9" s="1"/>
      <x:c r="J9" s="49" t="n">
        <x:f>'Weekly Summary'!A9</x:f>
        <x:v>46321</x:v>
      </x:c>
      <x:c r="K9" s="49" t="n">
        <x:f>'Weekly Summary'!G9</x:f>
        <x:v>0</x:v>
      </x:c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  <x:c r="Y9" s="1"/>
      <x:c r="Z9" s="1"/>
    </x:row>
    <x:row r="10" ht="15" hidden="0" customHeight="1">
      <x:c r="A10" s="1"/>
      <x:c r="B10" s="1"/>
      <x:c r="C10" s="1"/>
      <x:c r="D10" s="1"/>
      <x:c r="E10" s="1"/>
      <x:c r="F10" s="1"/>
      <x:c r="G10" s="1"/>
      <x:c r="H10" s="1"/>
      <x:c r="I10" s="1"/>
      <x:c r="J10" s="49" t="n">
        <x:f>'Weekly Summary'!A10</x:f>
        <x:v>46328</x:v>
      </x:c>
      <x:c r="K10" s="49" t="n">
        <x:f>'Weekly Summary'!G10</x:f>
        <x:v>0</x:v>
      </x:c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  <x:c r="Y10" s="1"/>
      <x:c r="Z10" s="1"/>
    </x:row>
    <x:row r="11" ht="15" hidden="0" customHeight="1">
      <x:c r="A11" s="47" t="str">
        <x:v>次に見るポイント</x:v>
      </x:c>
      <x:c r="B11" s="1"/>
      <x:c r="C11" s="1"/>
      <x:c r="D11" s="1"/>
      <x:c r="E11" s="1"/>
      <x:c r="F11" s="1"/>
      <x:c r="G11" s="1"/>
      <x:c r="H11" s="1"/>
      <x:c r="I11" s="1"/>
      <x:c r="J11" s="49" t="n">
        <x:f>'Weekly Summary'!A11</x:f>
        <x:v>46335</x:v>
      </x:c>
      <x:c r="K11" s="49" t="n">
        <x:f>'Weekly Summary'!G11</x:f>
        <x:v>0</x:v>
      </x:c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  <x:c r="Y11" s="1"/>
      <x:c r="Z11" s="1"/>
    </x:row>
    <x:row r="12" ht="15" hidden="0" customHeight="1">
      <x:c r="A12" s="48" t="str">
        <x:v>有効架電率が低い</x:v>
      </x:c>
      <x:c r="B12" s="11" t="str">
        <x:v>リスト品質、架電時間帯、受付突破を確認</x:v>
      </x:c>
      <x:c r="C12" s="11" t="str"/>
      <x:c r="D12" s="11" t="str"/>
      <x:c r="E12" s="1"/>
      <x:c r="F12" s="1"/>
      <x:c r="G12" s="1"/>
      <x:c r="H12" s="1"/>
      <x:c r="I12" s="1"/>
      <x:c r="J12" s="49" t="n">
        <x:f>'Weekly Summary'!A12</x:f>
        <x:v>46342</x:v>
      </x:c>
      <x:c r="K12" s="49" t="n">
        <x:f>'Weekly Summary'!G12</x:f>
        <x:v>0</x:v>
      </x:c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  <x:c r="X12" s="1"/>
      <x:c r="Y12" s="1"/>
      <x:c r="Z12" s="1"/>
    </x:row>
    <x:row r="13" ht="15" hidden="0" customHeight="1">
      <x:c r="A13" s="48" t="str">
        <x:v>商談獲得率が低い</x:v>
      </x:c>
      <x:c r="B13" s="11" t="str">
        <x:v>訴求、トーク、リード温度の分類を確認</x:v>
      </x:c>
      <x:c r="C13" s="11" t="str"/>
      <x:c r="D13" s="11" t="str"/>
      <x:c r="E13" s="1"/>
      <x:c r="F13" s="1"/>
      <x:c r="G13" s="1"/>
      <x:c r="H13" s="1"/>
      <x:c r="I13" s="1"/>
      <x:c r="J13" s="49" t="n">
        <x:f>'Weekly Summary'!A13</x:f>
        <x:v>46349</x:v>
      </x:c>
      <x:c r="K13" s="49" t="n">
        <x:f>'Weekly Summary'!G13</x:f>
        <x:v>0</x:v>
      </x:c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  <x:c r="Y13" s="1"/>
      <x:c r="Z13" s="1"/>
    </x:row>
    <x:row r="14" ht="15" hidden="0" customHeight="1">
      <x:c r="A14" s="48" t="str">
        <x:v>案件化率が低い</x:v>
      </x:c>
      <x:c r="B14" s="11" t="str">
        <x:v>FSへの引き渡し基準、商談定義を確認</x:v>
      </x:c>
      <x:c r="C14" s="11" t="str"/>
      <x:c r="D14" s="11" t="str"/>
      <x:c r="E14" s="1"/>
      <x:c r="F14" s="1"/>
      <x:c r="G14" s="1"/>
      <x:c r="H14" s="1"/>
      <x:c r="I14" s="1"/>
      <x:c r="J14" s="49" t="n">
        <x:f>'Weekly Summary'!A14</x:f>
        <x:v>46356</x:v>
      </x:c>
      <x:c r="K14" s="49" t="n">
        <x:f>'Weekly Summary'!G14</x:f>
        <x:v>0</x:v>
      </x:c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  <x:c r="X14" s="1"/>
      <x:c r="Y14" s="1"/>
      <x:c r="Z14" s="1"/>
    </x:row>
    <x:row r="15" ht="15" hidden="0" customHeight="1">
      <x:c r="A15" s="48" t="str">
        <x:v>受注率が低い</x:v>
      </x:c>
      <x:c r="B15" s="11" t="str">
        <x:v>決裁者接触、予算、導入時期、競合状況を確認</x:v>
      </x:c>
      <x:c r="C15" s="11" t="str"/>
      <x:c r="D15" s="11" t="str"/>
      <x:c r="E15" s="1"/>
      <x:c r="F15" s="1"/>
      <x:c r="G15" s="1"/>
      <x:c r="H15" s="1"/>
      <x:c r="I15" s="1"/>
      <x:c r="J15" s="49" t="n">
        <x:f>'Weekly Summary'!A15</x:f>
        <x:v>46363</x:v>
      </x:c>
      <x:c r="K15" s="49" t="n">
        <x:f>'Weekly Summary'!G15</x:f>
        <x:v>0</x:v>
      </x:c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  <x:c r="X15" s="1"/>
      <x:c r="Y15" s="1"/>
      <x:c r="Z15" s="1"/>
    </x:row>
    <x:row r="16" ht="15" hidden="0" customHeight="1">
      <x:c r="A16" s="1"/>
      <x:c r="B16" s="1"/>
      <x:c r="C16" s="1"/>
      <x:c r="D16" s="1"/>
      <x:c r="E16" s="1"/>
      <x:c r="F16" s="1"/>
      <x:c r="G16" s="1"/>
      <x:c r="H16" s="1"/>
      <x:c r="I16" s="1"/>
      <x:c r="J16" s="49" t="n">
        <x:f>'Weekly Summary'!A16</x:f>
        <x:v>46370</x:v>
      </x:c>
      <x:c r="K16" s="49" t="n">
        <x:f>'Weekly Summary'!G16</x:f>
        <x:v>0</x:v>
      </x:c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"/>
      <x:c r="Z16" s="1"/>
    </x:row>
    <x:row r="17" ht="15" hidden="0" customHeight="1">
      <x:c r="A17" s="1"/>
      <x:c r="B17" s="1"/>
      <x:c r="C17" s="1"/>
      <x:c r="D17" s="1"/>
      <x:c r="E17" s="1"/>
      <x:c r="F17" s="1"/>
      <x:c r="G17" s="1"/>
      <x:c r="H17" s="1"/>
      <x:c r="I17" s="1"/>
      <x:c r="J17" s="49" t="n">
        <x:f>'Weekly Summary'!A17</x:f>
        <x:v>46377</x:v>
      </x:c>
      <x:c r="K17" s="49" t="n">
        <x:f>'Weekly Summary'!G17</x:f>
        <x:v>0</x:v>
      </x:c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"/>
      <x:c r="Z17" s="1"/>
    </x:row>
    <x:row r="18" ht="15" hidden="0" customHeight="1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  <x:c r="X18" s="1"/>
      <x:c r="Y18" s="1"/>
      <x:c r="Z18" s="1"/>
    </x:row>
    <x:row r="19" ht="15" hidden="0" customHeight="1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"/>
      <x:c r="Z19" s="1"/>
    </x:row>
    <x:row r="20" ht="15" hidden="0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"/>
      <x:c r="Z20" s="1"/>
    </x:row>
    <x:row r="21" ht="15" hidden="0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  <x:c r="X21" s="1"/>
      <x:c r="Y21" s="1"/>
      <x:c r="Z21" s="1"/>
    </x:row>
    <x:row r="22" ht="15" hidden="0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  <x:c r="Z22" s="1"/>
    </x:row>
    <x:row r="23" ht="15" hidden="0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  <x:c r="X23" s="1"/>
      <x:c r="Y23" s="1"/>
      <x:c r="Z23" s="1"/>
    </x:row>
    <x:row r="24" ht="15" hidden="0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  <x:c r="X24" s="1"/>
      <x:c r="Y24" s="1"/>
      <x:c r="Z24" s="1"/>
    </x:row>
    <x:row r="25" ht="15" hidden="0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  <x:c r="X25" s="1"/>
      <x:c r="Y25" s="1"/>
      <x:c r="Z25" s="1"/>
    </x:row>
    <x:row r="26" ht="15" hidden="0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  <x:c r="X26" s="1"/>
      <x:c r="Y26" s="1"/>
      <x:c r="Z26" s="1"/>
    </x:row>
    <x:row r="27" ht="15" hidden="0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  <x:c r="X27" s="1"/>
      <x:c r="Y27" s="1"/>
      <x:c r="Z27" s="1"/>
    </x:row>
    <x:row r="28" ht="15" hidden="0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  <x:c r="X28" s="1"/>
      <x:c r="Y28" s="1"/>
      <x:c r="Z28" s="1"/>
    </x:row>
    <x:row r="29" ht="15" hidden="0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  <x:c r="X29" s="1"/>
      <x:c r="Y29" s="1"/>
      <x:c r="Z29" s="1"/>
    </x:row>
    <x:row r="30" ht="15" hidden="0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  <x:c r="X30" s="1"/>
      <x:c r="Y30" s="1"/>
      <x:c r="Z30" s="1"/>
    </x:row>
    <x:row r="31" ht="15" hidden="0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  <x:c r="X31" s="1"/>
      <x:c r="Y31" s="1"/>
      <x:c r="Z31" s="1"/>
    </x:row>
    <x:row r="32" ht="15" hidden="0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  <x:c r="X32" s="1"/>
      <x:c r="Y32" s="1"/>
      <x:c r="Z32" s="1"/>
    </x:row>
    <x:row r="33" ht="15" hidden="0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  <x:c r="X33" s="1"/>
      <x:c r="Y33" s="1"/>
      <x:c r="Z33" s="1"/>
    </x:row>
    <x:row r="34" ht="15" hidden="0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  <x:c r="X34" s="1"/>
      <x:c r="Y34" s="1"/>
      <x:c r="Z34" s="1"/>
    </x:row>
    <x:row r="35" ht="15" hidden="0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  <x:c r="X35" s="1"/>
      <x:c r="Y35" s="1"/>
      <x:c r="Z35" s="1"/>
    </x:row>
    <x:row r="36" ht="15" hidden="0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  <x:c r="X36" s="1"/>
      <x:c r="Y36" s="1"/>
      <x:c r="Z36" s="1"/>
    </x:row>
    <x:row r="37" ht="15" hidden="0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  <x:c r="X37" s="1"/>
      <x:c r="Y37" s="1"/>
      <x:c r="Z37" s="1"/>
    </x:row>
    <x:row r="38" ht="15" hidden="0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  <x:c r="X38" s="1"/>
      <x:c r="Y38" s="1"/>
      <x:c r="Z38" s="1"/>
    </x:row>
    <x:row r="39" ht="15" hidden="0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  <x:c r="X39" s="1"/>
      <x:c r="Y39" s="1"/>
      <x:c r="Z39" s="1"/>
    </x:row>
    <x:row r="40" ht="15" hidden="0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  <x:c r="X40" s="1"/>
      <x:c r="Y40" s="1"/>
      <x:c r="Z40" s="1"/>
    </x:row>
    <x:row r="41" ht="15" hidden="0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  <x:c r="X41" s="1"/>
      <x:c r="Y41" s="1"/>
      <x:c r="Z41" s="1"/>
    </x:row>
    <x:row r="42" ht="15" hidden="0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  <x:c r="X42" s="1"/>
      <x:c r="Y42" s="1"/>
      <x:c r="Z42" s="1"/>
    </x:row>
    <x:row r="43" ht="15" hidden="0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  <x:c r="X43" s="1"/>
      <x:c r="Y43" s="1"/>
      <x:c r="Z43" s="1"/>
    </x:row>
    <x:row r="44" ht="15" hidden="0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  <x:c r="X44" s="1"/>
      <x:c r="Y44" s="1"/>
      <x:c r="Z44" s="1"/>
    </x:row>
    <x:row r="45" ht="15" hidden="0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  <x:c r="X45" s="1"/>
      <x:c r="Y45" s="1"/>
      <x:c r="Z45" s="1"/>
    </x:row>
    <x:row r="46" ht="15" hidden="0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  <x:c r="X46" s="1"/>
      <x:c r="Y46" s="1"/>
      <x:c r="Z46" s="1"/>
    </x:row>
    <x:row r="47" ht="15" hidden="0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  <x:c r="X47" s="1"/>
      <x:c r="Y47" s="1"/>
      <x:c r="Z47" s="1"/>
    </x:row>
    <x:row r="48" ht="15" hidden="0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  <x:c r="X48" s="1"/>
      <x:c r="Y48" s="1"/>
      <x:c r="Z48" s="1"/>
    </x:row>
    <x:row r="49" ht="15" hidden="0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  <x:c r="X49" s="1"/>
      <x:c r="Y49" s="1"/>
      <x:c r="Z49" s="1"/>
    </x:row>
    <x:row r="50" ht="15" hidden="0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  <x:c r="X50" s="1"/>
      <x:c r="Y50" s="1"/>
      <x:c r="Z50" s="1"/>
    </x:row>
    <x:row r="51" ht="15" hidden="0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  <x:c r="X51" s="1"/>
      <x:c r="Y51" s="1"/>
      <x:c r="Z51" s="1"/>
    </x:row>
    <x:row r="52" ht="15" hidden="0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  <x:c r="X52" s="1"/>
      <x:c r="Y52" s="1"/>
      <x:c r="Z52" s="1"/>
    </x:row>
    <x:row r="53" ht="15" hidden="0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  <x:c r="X53" s="1"/>
      <x:c r="Y53" s="1"/>
      <x:c r="Z53" s="1"/>
    </x:row>
    <x:row r="54" ht="15" hidden="0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  <x:c r="X54" s="1"/>
      <x:c r="Y54" s="1"/>
      <x:c r="Z54" s="1"/>
    </x:row>
    <x:row r="55" ht="15" hidden="0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  <x:c r="X55" s="1"/>
      <x:c r="Y55" s="1"/>
      <x:c r="Z55" s="1"/>
    </x:row>
    <x:row r="56" ht="15" hidden="0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  <x:c r="X56" s="1"/>
      <x:c r="Y56" s="1"/>
      <x:c r="Z56" s="1"/>
    </x:row>
    <x:row r="57" ht="15" hidden="0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  <x:c r="X57" s="1"/>
      <x:c r="Y57" s="1"/>
      <x:c r="Z57" s="1"/>
    </x:row>
    <x:row r="58" ht="15" hidden="0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  <x:c r="X58" s="1"/>
      <x:c r="Y58" s="1"/>
      <x:c r="Z58" s="1"/>
    </x:row>
    <x:row r="59" ht="15" hidden="0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  <x:c r="X59" s="1"/>
      <x:c r="Y59" s="1"/>
      <x:c r="Z59" s="1"/>
    </x:row>
    <x:row r="60" ht="15" hidden="0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  <x:c r="X60" s="1"/>
      <x:c r="Y60" s="1"/>
      <x:c r="Z60" s="1"/>
    </x:row>
    <x:row r="61" ht="15" hidden="0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  <x:c r="X61" s="1"/>
      <x:c r="Y61" s="1"/>
      <x:c r="Z61" s="1"/>
    </x:row>
    <x:row r="62" ht="15" hidden="0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  <x:c r="X62" s="1"/>
      <x:c r="Y62" s="1"/>
      <x:c r="Z62" s="1"/>
    </x:row>
    <x:row r="63" ht="15" hidden="0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  <x:c r="X63" s="1"/>
      <x:c r="Y63" s="1"/>
      <x:c r="Z63" s="1"/>
    </x:row>
    <x:row r="64" ht="15" hidden="0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  <x:c r="X64" s="1"/>
      <x:c r="Y64" s="1"/>
      <x:c r="Z64" s="1"/>
    </x:row>
    <x:row r="65" ht="15" hidden="0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  <x:c r="X65" s="1"/>
      <x:c r="Y65" s="1"/>
      <x:c r="Z65" s="1"/>
    </x:row>
    <x:row r="66" ht="15" hidden="0" customHeight="1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  <x:c r="X66" s="1"/>
      <x:c r="Y66" s="1"/>
      <x:c r="Z66" s="1"/>
    </x:row>
    <x:row r="67" ht="15" hidden="0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  <x:c r="X67" s="1"/>
      <x:c r="Y67" s="1"/>
      <x:c r="Z67" s="1"/>
    </x:row>
    <x:row r="68" ht="15" hidden="0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  <x:c r="X68" s="1"/>
      <x:c r="Y68" s="1"/>
      <x:c r="Z68" s="1"/>
    </x:row>
    <x:row r="69" ht="15" hidden="0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  <x:c r="X69" s="1"/>
      <x:c r="Y69" s="1"/>
      <x:c r="Z69" s="1"/>
    </x:row>
    <x:row r="70" ht="15" hidden="0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  <x:c r="X70" s="1"/>
      <x:c r="Y70" s="1"/>
      <x:c r="Z70" s="1"/>
    </x:row>
    <x:row r="71" ht="15" hidden="0" customHeight="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  <x:c r="X71" s="1"/>
      <x:c r="Y71" s="1"/>
      <x:c r="Z71" s="1"/>
    </x:row>
    <x:row r="72" ht="15" hidden="0" customHeight="1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  <x:c r="X72" s="1"/>
      <x:c r="Y72" s="1"/>
      <x:c r="Z72" s="1"/>
    </x:row>
    <x:row r="73" ht="15" hidden="0" customHeight="1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  <x:c r="X73" s="1"/>
      <x:c r="Y73" s="1"/>
      <x:c r="Z73" s="1"/>
    </x:row>
    <x:row r="74" ht="15" hidden="0" customHeight="1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  <x:c r="X74" s="1"/>
      <x:c r="Y74" s="1"/>
      <x:c r="Z74" s="1"/>
    </x:row>
    <x:row r="75" ht="15" hidden="0" customHeight="1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  <x:c r="X75" s="1"/>
      <x:c r="Y75" s="1"/>
      <x:c r="Z75" s="1"/>
    </x:row>
    <x:row r="76" ht="15" hidden="0" customHeight="1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  <x:c r="X76" s="1"/>
      <x:c r="Y76" s="1"/>
      <x:c r="Z76" s="1"/>
    </x:row>
    <x:row r="77" ht="15" hidden="0" customHeight="1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  <x:c r="X77" s="1"/>
      <x:c r="Y77" s="1"/>
      <x:c r="Z77" s="1"/>
    </x:row>
    <x:row r="78" ht="15" hidden="0" customHeight="1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  <x:c r="X78" s="1"/>
      <x:c r="Y78" s="1"/>
      <x:c r="Z78" s="1"/>
    </x:row>
    <x:row r="79" ht="15" hidden="0" customHeight="1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  <x:c r="X79" s="1"/>
      <x:c r="Y79" s="1"/>
      <x:c r="Z79" s="1"/>
    </x:row>
    <x:row r="80" ht="15" hidden="0" customHeight="1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  <x:c r="X80" s="1"/>
      <x:c r="Y80" s="1"/>
      <x:c r="Z80" s="1"/>
    </x:row>
    <x:row r="81" ht="15" hidden="0" customHeight="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  <x:c r="X81" s="1"/>
      <x:c r="Y81" s="1"/>
      <x:c r="Z81" s="1"/>
    </x:row>
    <x:row r="82" ht="15" hidden="0" customHeight="1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  <x:c r="X82" s="1"/>
      <x:c r="Y82" s="1"/>
      <x:c r="Z82" s="1"/>
    </x:row>
    <x:row r="83" ht="15" hidden="0" customHeight="1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  <x:c r="X83" s="1"/>
      <x:c r="Y83" s="1"/>
      <x:c r="Z83" s="1"/>
    </x:row>
    <x:row r="84" ht="15" hidden="0" customHeight="1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  <x:c r="X84" s="1"/>
      <x:c r="Y84" s="1"/>
      <x:c r="Z84" s="1"/>
    </x:row>
    <x:row r="85" ht="15" hidden="0" customHeight="1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  <x:c r="X85" s="1"/>
      <x:c r="Y85" s="1"/>
      <x:c r="Z85" s="1"/>
    </x:row>
    <x:row r="86" ht="15" hidden="0" customHeight="1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  <x:c r="X86" s="1"/>
      <x:c r="Y86" s="1"/>
      <x:c r="Z86" s="1"/>
    </x:row>
    <x:row r="87" ht="15" hidden="0" customHeight="1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  <x:c r="X87" s="1"/>
      <x:c r="Y87" s="1"/>
      <x:c r="Z87" s="1"/>
    </x:row>
    <x:row r="88" ht="15" hidden="0" customHeight="1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  <x:c r="X88" s="1"/>
      <x:c r="Y88" s="1"/>
      <x:c r="Z88" s="1"/>
    </x:row>
    <x:row r="89" ht="15" hidden="0" customHeight="1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  <x:c r="X89" s="1"/>
      <x:c r="Y89" s="1"/>
      <x:c r="Z89" s="1"/>
    </x:row>
    <x:row r="90" ht="15" hidden="0" customHeight="1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  <x:c r="X90" s="1"/>
      <x:c r="Y90" s="1"/>
      <x:c r="Z90" s="1"/>
    </x:row>
    <x:row r="91" ht="15" hidden="0" customHeight="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  <x:c r="S91" s="1"/>
      <x:c r="T91" s="1"/>
      <x:c r="U91" s="1"/>
      <x:c r="V91" s="1"/>
      <x:c r="W91" s="1"/>
      <x:c r="X91" s="1"/>
      <x:c r="Y91" s="1"/>
      <x:c r="Z91" s="1"/>
    </x:row>
    <x:row r="92" ht="15" hidden="0" customHeight="1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  <x:c r="S92" s="1"/>
      <x:c r="T92" s="1"/>
      <x:c r="U92" s="1"/>
      <x:c r="V92" s="1"/>
      <x:c r="W92" s="1"/>
      <x:c r="X92" s="1"/>
      <x:c r="Y92" s="1"/>
      <x:c r="Z92" s="1"/>
    </x:row>
    <x:row r="93" ht="15" hidden="0" customHeight="1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  <x:c r="S93" s="1"/>
      <x:c r="T93" s="1"/>
      <x:c r="U93" s="1"/>
      <x:c r="V93" s="1"/>
      <x:c r="W93" s="1"/>
      <x:c r="X93" s="1"/>
      <x:c r="Y93" s="1"/>
      <x:c r="Z93" s="1"/>
    </x:row>
    <x:row r="94" ht="15" hidden="0" customHeight="1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  <x:c r="S94" s="1"/>
      <x:c r="T94" s="1"/>
      <x:c r="U94" s="1"/>
      <x:c r="V94" s="1"/>
      <x:c r="W94" s="1"/>
      <x:c r="X94" s="1"/>
      <x:c r="Y94" s="1"/>
      <x:c r="Z94" s="1"/>
    </x:row>
    <x:row r="95" ht="15" hidden="0" customHeight="1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  <x:c r="S95" s="1"/>
      <x:c r="T95" s="1"/>
      <x:c r="U95" s="1"/>
      <x:c r="V95" s="1"/>
      <x:c r="W95" s="1"/>
      <x:c r="X95" s="1"/>
      <x:c r="Y95" s="1"/>
      <x:c r="Z95" s="1"/>
    </x:row>
    <x:row r="96" ht="15" hidden="0" customHeight="1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  <x:c r="S96" s="1"/>
      <x:c r="T96" s="1"/>
      <x:c r="U96" s="1"/>
      <x:c r="V96" s="1"/>
      <x:c r="W96" s="1"/>
      <x:c r="X96" s="1"/>
      <x:c r="Y96" s="1"/>
      <x:c r="Z96" s="1"/>
    </x:row>
    <x:row r="97" ht="15" hidden="0" customHeight="1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  <x:c r="S97" s="1"/>
      <x:c r="T97" s="1"/>
      <x:c r="U97" s="1"/>
      <x:c r="V97" s="1"/>
      <x:c r="W97" s="1"/>
      <x:c r="X97" s="1"/>
      <x:c r="Y97" s="1"/>
      <x:c r="Z97" s="1"/>
    </x:row>
    <x:row r="98" ht="15" hidden="0" customHeight="1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  <x:c r="S98" s="1"/>
      <x:c r="T98" s="1"/>
      <x:c r="U98" s="1"/>
      <x:c r="V98" s="1"/>
      <x:c r="W98" s="1"/>
      <x:c r="X98" s="1"/>
      <x:c r="Y98" s="1"/>
      <x:c r="Z98" s="1"/>
    </x:row>
    <x:row r="99" ht="15" hidden="0" customHeight="1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  <x:c r="S99" s="1"/>
      <x:c r="T99" s="1"/>
      <x:c r="U99" s="1"/>
      <x:c r="V99" s="1"/>
      <x:c r="W99" s="1"/>
      <x:c r="X99" s="1"/>
      <x:c r="Y99" s="1"/>
      <x:c r="Z99" s="1"/>
    </x:row>
    <x:row r="100" ht="15" hidden="0" customHeight="1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  <x:c r="S100" s="1"/>
      <x:c r="T100" s="1"/>
      <x:c r="U100" s="1"/>
      <x:c r="V100" s="1"/>
      <x:c r="W100" s="1"/>
      <x:c r="X100" s="1"/>
      <x:c r="Y100" s="1"/>
      <x:c r="Z100" s="1"/>
    </x:row>
    <x:row r="101" ht="15" hidden="0" customHeight="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  <x:c r="S101" s="1"/>
      <x:c r="T101" s="1"/>
      <x:c r="U101" s="1"/>
      <x:c r="V101" s="1"/>
      <x:c r="W101" s="1"/>
      <x:c r="X101" s="1"/>
      <x:c r="Y101" s="1"/>
      <x:c r="Z101" s="1"/>
    </x:row>
    <x:row r="102" ht="15" hidden="0" customHeight="1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  <x:c r="S102" s="1"/>
      <x:c r="T102" s="1"/>
      <x:c r="U102" s="1"/>
      <x:c r="V102" s="1"/>
      <x:c r="W102" s="1"/>
      <x:c r="X102" s="1"/>
      <x:c r="Y102" s="1"/>
      <x:c r="Z102" s="1"/>
    </x:row>
    <x:row r="103" ht="15" hidden="0" customHeight="1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  <x:c r="S103" s="1"/>
      <x:c r="T103" s="1"/>
      <x:c r="U103" s="1"/>
      <x:c r="V103" s="1"/>
      <x:c r="W103" s="1"/>
      <x:c r="X103" s="1"/>
      <x:c r="Y103" s="1"/>
      <x:c r="Z103" s="1"/>
    </x:row>
    <x:row r="104" ht="15" hidden="0" customHeight="1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  <x:c r="S104" s="1"/>
      <x:c r="T104" s="1"/>
      <x:c r="U104" s="1"/>
      <x:c r="V104" s="1"/>
      <x:c r="W104" s="1"/>
      <x:c r="X104" s="1"/>
      <x:c r="Y104" s="1"/>
      <x:c r="Z104" s="1"/>
    </x:row>
    <x:row r="105" ht="15" hidden="0" customHeight="1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  <x:c r="S105" s="1"/>
      <x:c r="T105" s="1"/>
      <x:c r="U105" s="1"/>
      <x:c r="V105" s="1"/>
      <x:c r="W105" s="1"/>
      <x:c r="X105" s="1"/>
      <x:c r="Y105" s="1"/>
      <x:c r="Z105" s="1"/>
    </x:row>
    <x:row r="106" ht="15" hidden="0" customHeight="1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  <x:c r="S106" s="1"/>
      <x:c r="T106" s="1"/>
      <x:c r="U106" s="1"/>
      <x:c r="V106" s="1"/>
      <x:c r="W106" s="1"/>
      <x:c r="X106" s="1"/>
      <x:c r="Y106" s="1"/>
      <x:c r="Z106" s="1"/>
    </x:row>
    <x:row r="107" ht="15" hidden="0" customHeight="1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  <x:c r="S107" s="1"/>
      <x:c r="T107" s="1"/>
      <x:c r="U107" s="1"/>
      <x:c r="V107" s="1"/>
      <x:c r="W107" s="1"/>
      <x:c r="X107" s="1"/>
      <x:c r="Y107" s="1"/>
      <x:c r="Z107" s="1"/>
    </x:row>
    <x:row r="108" ht="15" hidden="0" customHeight="1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  <x:c r="S108" s="1"/>
      <x:c r="T108" s="1"/>
      <x:c r="U108" s="1"/>
      <x:c r="V108" s="1"/>
      <x:c r="W108" s="1"/>
      <x:c r="X108" s="1"/>
      <x:c r="Y108" s="1"/>
      <x:c r="Z108" s="1"/>
    </x:row>
    <x:row r="109" ht="15" hidden="0" customHeight="1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  <x:c r="S109" s="1"/>
      <x:c r="T109" s="1"/>
      <x:c r="U109" s="1"/>
      <x:c r="V109" s="1"/>
      <x:c r="W109" s="1"/>
      <x:c r="X109" s="1"/>
      <x:c r="Y109" s="1"/>
      <x:c r="Z109" s="1"/>
    </x:row>
    <x:row r="110" ht="15" hidden="0" customHeight="1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  <x:c r="S110" s="1"/>
      <x:c r="T110" s="1"/>
      <x:c r="U110" s="1"/>
      <x:c r="V110" s="1"/>
      <x:c r="W110" s="1"/>
      <x:c r="X110" s="1"/>
      <x:c r="Y110" s="1"/>
      <x:c r="Z110" s="1"/>
    </x:row>
    <x:row r="111" ht="15" hidden="0" customHeight="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  <x:c r="S111" s="1"/>
      <x:c r="T111" s="1"/>
      <x:c r="U111" s="1"/>
      <x:c r="V111" s="1"/>
      <x:c r="W111" s="1"/>
      <x:c r="X111" s="1"/>
      <x:c r="Y111" s="1"/>
      <x:c r="Z111" s="1"/>
    </x:row>
    <x:row r="112" ht="15" hidden="0" customHeight="1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  <x:c r="S112" s="1"/>
      <x:c r="T112" s="1"/>
      <x:c r="U112" s="1"/>
      <x:c r="V112" s="1"/>
      <x:c r="W112" s="1"/>
      <x:c r="X112" s="1"/>
      <x:c r="Y112" s="1"/>
      <x:c r="Z112" s="1"/>
    </x:row>
    <x:row r="113" ht="15" hidden="0" customHeight="1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  <x:c r="S113" s="1"/>
      <x:c r="T113" s="1"/>
      <x:c r="U113" s="1"/>
      <x:c r="V113" s="1"/>
      <x:c r="W113" s="1"/>
      <x:c r="X113" s="1"/>
      <x:c r="Y113" s="1"/>
      <x:c r="Z113" s="1"/>
    </x:row>
    <x:row r="114" ht="15" hidden="0" customHeight="1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  <x:c r="R114" s="1"/>
      <x:c r="S114" s="1"/>
      <x:c r="T114" s="1"/>
      <x:c r="U114" s="1"/>
      <x:c r="V114" s="1"/>
      <x:c r="W114" s="1"/>
      <x:c r="X114" s="1"/>
      <x:c r="Y114" s="1"/>
      <x:c r="Z114" s="1"/>
    </x:row>
    <x:row r="115" ht="15" hidden="0" customHeight="1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  <x:c r="R115" s="1"/>
      <x:c r="S115" s="1"/>
      <x:c r="T115" s="1"/>
      <x:c r="U115" s="1"/>
      <x:c r="V115" s="1"/>
      <x:c r="W115" s="1"/>
      <x:c r="X115" s="1"/>
      <x:c r="Y115" s="1"/>
      <x:c r="Z115" s="1"/>
    </x:row>
    <x:row r="116" ht="15" hidden="0" customHeight="1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  <x:c r="R116" s="1"/>
      <x:c r="S116" s="1"/>
      <x:c r="T116" s="1"/>
      <x:c r="U116" s="1"/>
      <x:c r="V116" s="1"/>
      <x:c r="W116" s="1"/>
      <x:c r="X116" s="1"/>
      <x:c r="Y116" s="1"/>
      <x:c r="Z116" s="1"/>
    </x:row>
    <x:row r="117" ht="15" hidden="0" customHeight="1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  <x:c r="R117" s="1"/>
      <x:c r="S117" s="1"/>
      <x:c r="T117" s="1"/>
      <x:c r="U117" s="1"/>
      <x:c r="V117" s="1"/>
      <x:c r="W117" s="1"/>
      <x:c r="X117" s="1"/>
      <x:c r="Y117" s="1"/>
      <x:c r="Z117" s="1"/>
    </x:row>
    <x:row r="118" ht="15" hidden="0" customHeight="1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  <x:c r="R118" s="1"/>
      <x:c r="S118" s="1"/>
      <x:c r="T118" s="1"/>
      <x:c r="U118" s="1"/>
      <x:c r="V118" s="1"/>
      <x:c r="W118" s="1"/>
      <x:c r="X118" s="1"/>
      <x:c r="Y118" s="1"/>
      <x:c r="Z118" s="1"/>
    </x:row>
    <x:row r="119" ht="15" hidden="0" customHeight="1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  <x:c r="R119" s="1"/>
      <x:c r="S119" s="1"/>
      <x:c r="T119" s="1"/>
      <x:c r="U119" s="1"/>
      <x:c r="V119" s="1"/>
      <x:c r="W119" s="1"/>
      <x:c r="X119" s="1"/>
      <x:c r="Y119" s="1"/>
      <x:c r="Z119" s="1"/>
    </x:row>
    <x:row r="120" ht="15" hidden="0" customHeight="1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  <x:c r="R120" s="1"/>
      <x:c r="S120" s="1"/>
      <x:c r="T120" s="1"/>
      <x:c r="U120" s="1"/>
      <x:c r="V120" s="1"/>
      <x:c r="W120" s="1"/>
      <x:c r="X120" s="1"/>
      <x:c r="Y120" s="1"/>
      <x:c r="Z120" s="1"/>
    </x:row>
    <x:row r="121" ht="15" hidden="0" customHeight="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  <x:c r="Q121" s="1"/>
      <x:c r="R121" s="1"/>
      <x:c r="S121" s="1"/>
      <x:c r="T121" s="1"/>
      <x:c r="U121" s="1"/>
      <x:c r="V121" s="1"/>
      <x:c r="W121" s="1"/>
      <x:c r="X121" s="1"/>
      <x:c r="Y121" s="1"/>
      <x:c r="Z121" s="1"/>
    </x:row>
    <x:row r="122" ht="15" hidden="0" customHeight="1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  <x:c r="Q122" s="1"/>
      <x:c r="R122" s="1"/>
      <x:c r="S122" s="1"/>
      <x:c r="T122" s="1"/>
      <x:c r="U122" s="1"/>
      <x:c r="V122" s="1"/>
      <x:c r="W122" s="1"/>
      <x:c r="X122" s="1"/>
      <x:c r="Y122" s="1"/>
      <x:c r="Z122" s="1"/>
    </x:row>
    <x:row r="123" ht="15" hidden="0" customHeight="1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  <x:c r="Q123" s="1"/>
      <x:c r="R123" s="1"/>
      <x:c r="S123" s="1"/>
      <x:c r="T123" s="1"/>
      <x:c r="U123" s="1"/>
      <x:c r="V123" s="1"/>
      <x:c r="W123" s="1"/>
      <x:c r="X123" s="1"/>
      <x:c r="Y123" s="1"/>
      <x:c r="Z123" s="1"/>
    </x:row>
    <x:row r="124" ht="15" hidden="0" customHeight="1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  <x:c r="Q124" s="1"/>
      <x:c r="R124" s="1"/>
      <x:c r="S124" s="1"/>
      <x:c r="T124" s="1"/>
      <x:c r="U124" s="1"/>
      <x:c r="V124" s="1"/>
      <x:c r="W124" s="1"/>
      <x:c r="X124" s="1"/>
      <x:c r="Y124" s="1"/>
      <x:c r="Z124" s="1"/>
    </x:row>
    <x:row r="125" ht="15" hidden="0" customHeight="1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  <x:c r="Q125" s="1"/>
      <x:c r="R125" s="1"/>
      <x:c r="S125" s="1"/>
      <x:c r="T125" s="1"/>
      <x:c r="U125" s="1"/>
      <x:c r="V125" s="1"/>
      <x:c r="W125" s="1"/>
      <x:c r="X125" s="1"/>
      <x:c r="Y125" s="1"/>
      <x:c r="Z125" s="1"/>
    </x:row>
    <x:row r="126" ht="15" hidden="0" customHeight="1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  <x:c r="Q126" s="1"/>
      <x:c r="R126" s="1"/>
      <x:c r="S126" s="1"/>
      <x:c r="T126" s="1"/>
      <x:c r="U126" s="1"/>
      <x:c r="V126" s="1"/>
      <x:c r="W126" s="1"/>
      <x:c r="X126" s="1"/>
      <x:c r="Y126" s="1"/>
      <x:c r="Z126" s="1"/>
    </x:row>
    <x:row r="127" ht="15" hidden="0" customHeight="1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  <x:c r="Q127" s="1"/>
      <x:c r="R127" s="1"/>
      <x:c r="S127" s="1"/>
      <x:c r="T127" s="1"/>
      <x:c r="U127" s="1"/>
      <x:c r="V127" s="1"/>
      <x:c r="W127" s="1"/>
      <x:c r="X127" s="1"/>
      <x:c r="Y127" s="1"/>
      <x:c r="Z127" s="1"/>
    </x:row>
    <x:row r="128" ht="15" hidden="0" customHeight="1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  <x:c r="Q128" s="1"/>
      <x:c r="R128" s="1"/>
      <x:c r="S128" s="1"/>
      <x:c r="T128" s="1"/>
      <x:c r="U128" s="1"/>
      <x:c r="V128" s="1"/>
      <x:c r="W128" s="1"/>
      <x:c r="X128" s="1"/>
      <x:c r="Y128" s="1"/>
      <x:c r="Z128" s="1"/>
    </x:row>
    <x:row r="129" ht="15" hidden="0" customHeight="1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  <x:c r="Q129" s="1"/>
      <x:c r="R129" s="1"/>
      <x:c r="S129" s="1"/>
      <x:c r="T129" s="1"/>
      <x:c r="U129" s="1"/>
      <x:c r="V129" s="1"/>
      <x:c r="W129" s="1"/>
      <x:c r="X129" s="1"/>
      <x:c r="Y129" s="1"/>
      <x:c r="Z129" s="1"/>
    </x:row>
    <x:row r="130" ht="15" hidden="0" customHeight="1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  <x:c r="Q130" s="1"/>
      <x:c r="R130" s="1"/>
      <x:c r="S130" s="1"/>
      <x:c r="T130" s="1"/>
      <x:c r="U130" s="1"/>
      <x:c r="V130" s="1"/>
      <x:c r="W130" s="1"/>
      <x:c r="X130" s="1"/>
      <x:c r="Y130" s="1"/>
      <x:c r="Z130" s="1"/>
    </x:row>
    <x:row r="131" ht="15" hidden="0" customHeight="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  <x:c r="Q131" s="1"/>
      <x:c r="R131" s="1"/>
      <x:c r="S131" s="1"/>
      <x:c r="T131" s="1"/>
      <x:c r="U131" s="1"/>
      <x:c r="V131" s="1"/>
      <x:c r="W131" s="1"/>
      <x:c r="X131" s="1"/>
      <x:c r="Y131" s="1"/>
      <x:c r="Z131" s="1"/>
    </x:row>
    <x:row r="132" ht="15" hidden="0" customHeight="1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  <x:c r="Q132" s="1"/>
      <x:c r="R132" s="1"/>
      <x:c r="S132" s="1"/>
      <x:c r="T132" s="1"/>
      <x:c r="U132" s="1"/>
      <x:c r="V132" s="1"/>
      <x:c r="W132" s="1"/>
      <x:c r="X132" s="1"/>
      <x:c r="Y132" s="1"/>
      <x:c r="Z132" s="1"/>
    </x:row>
    <x:row r="133" ht="15" hidden="0" customHeight="1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  <x:c r="Q133" s="1"/>
      <x:c r="R133" s="1"/>
      <x:c r="S133" s="1"/>
      <x:c r="T133" s="1"/>
      <x:c r="U133" s="1"/>
      <x:c r="V133" s="1"/>
      <x:c r="W133" s="1"/>
      <x:c r="X133" s="1"/>
      <x:c r="Y133" s="1"/>
      <x:c r="Z133" s="1"/>
    </x:row>
    <x:row r="134" ht="15" hidden="0" customHeight="1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  <x:c r="Q134" s="1"/>
      <x:c r="R134" s="1"/>
      <x:c r="S134" s="1"/>
      <x:c r="T134" s="1"/>
      <x:c r="U134" s="1"/>
      <x:c r="V134" s="1"/>
      <x:c r="W134" s="1"/>
      <x:c r="X134" s="1"/>
      <x:c r="Y134" s="1"/>
      <x:c r="Z134" s="1"/>
    </x:row>
    <x:row r="135" ht="15" hidden="0" customHeight="1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  <x:c r="Q135" s="1"/>
      <x:c r="R135" s="1"/>
      <x:c r="S135" s="1"/>
      <x:c r="T135" s="1"/>
      <x:c r="U135" s="1"/>
      <x:c r="V135" s="1"/>
      <x:c r="W135" s="1"/>
      <x:c r="X135" s="1"/>
      <x:c r="Y135" s="1"/>
      <x:c r="Z135" s="1"/>
    </x:row>
    <x:row r="136" ht="15" hidden="0" customHeight="1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  <x:c r="Q136" s="1"/>
      <x:c r="R136" s="1"/>
      <x:c r="S136" s="1"/>
      <x:c r="T136" s="1"/>
      <x:c r="U136" s="1"/>
      <x:c r="V136" s="1"/>
      <x:c r="W136" s="1"/>
      <x:c r="X136" s="1"/>
      <x:c r="Y136" s="1"/>
      <x:c r="Z136" s="1"/>
    </x:row>
    <x:row r="137" ht="15" hidden="0" customHeight="1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  <x:c r="Q137" s="1"/>
      <x:c r="R137" s="1"/>
      <x:c r="S137" s="1"/>
      <x:c r="T137" s="1"/>
      <x:c r="U137" s="1"/>
      <x:c r="V137" s="1"/>
      <x:c r="W137" s="1"/>
      <x:c r="X137" s="1"/>
      <x:c r="Y137" s="1"/>
      <x:c r="Z137" s="1"/>
    </x:row>
    <x:row r="138" ht="15" hidden="0" customHeight="1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  <x:c r="Q138" s="1"/>
      <x:c r="R138" s="1"/>
      <x:c r="S138" s="1"/>
      <x:c r="T138" s="1"/>
      <x:c r="U138" s="1"/>
      <x:c r="V138" s="1"/>
      <x:c r="W138" s="1"/>
      <x:c r="X138" s="1"/>
      <x:c r="Y138" s="1"/>
      <x:c r="Z138" s="1"/>
    </x:row>
    <x:row r="139" ht="15" hidden="0" customHeight="1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  <x:c r="Q139" s="1"/>
      <x:c r="R139" s="1"/>
      <x:c r="S139" s="1"/>
      <x:c r="T139" s="1"/>
      <x:c r="U139" s="1"/>
      <x:c r="V139" s="1"/>
      <x:c r="W139" s="1"/>
      <x:c r="X139" s="1"/>
      <x:c r="Y139" s="1"/>
      <x:c r="Z139" s="1"/>
    </x:row>
    <x:row r="140" ht="15" hidden="0" customHeight="1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  <x:c r="Q140" s="1"/>
      <x:c r="R140" s="1"/>
      <x:c r="S140" s="1"/>
      <x:c r="T140" s="1"/>
      <x:c r="U140" s="1"/>
      <x:c r="V140" s="1"/>
      <x:c r="W140" s="1"/>
      <x:c r="X140" s="1"/>
      <x:c r="Y140" s="1"/>
      <x:c r="Z140" s="1"/>
    </x:row>
    <x:row r="141" ht="15" hidden="0" customHeight="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  <x:c r="Q141" s="1"/>
      <x:c r="R141" s="1"/>
      <x:c r="S141" s="1"/>
      <x:c r="T141" s="1"/>
      <x:c r="U141" s="1"/>
      <x:c r="V141" s="1"/>
      <x:c r="W141" s="1"/>
      <x:c r="X141" s="1"/>
      <x:c r="Y141" s="1"/>
      <x:c r="Z141" s="1"/>
    </x:row>
    <x:row r="142" ht="15" hidden="0" customHeight="1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  <x:c r="Q142" s="1"/>
      <x:c r="R142" s="1"/>
      <x:c r="S142" s="1"/>
      <x:c r="T142" s="1"/>
      <x:c r="U142" s="1"/>
      <x:c r="V142" s="1"/>
      <x:c r="W142" s="1"/>
      <x:c r="X142" s="1"/>
      <x:c r="Y142" s="1"/>
      <x:c r="Z142" s="1"/>
    </x:row>
    <x:row r="143" ht="15" hidden="0" customHeight="1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  <x:c r="Q143" s="1"/>
      <x:c r="R143" s="1"/>
      <x:c r="S143" s="1"/>
      <x:c r="T143" s="1"/>
      <x:c r="U143" s="1"/>
      <x:c r="V143" s="1"/>
      <x:c r="W143" s="1"/>
      <x:c r="X143" s="1"/>
      <x:c r="Y143" s="1"/>
      <x:c r="Z143" s="1"/>
    </x:row>
    <x:row r="144" ht="15" hidden="0" customHeight="1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  <x:c r="Q144" s="1"/>
      <x:c r="R144" s="1"/>
      <x:c r="S144" s="1"/>
      <x:c r="T144" s="1"/>
      <x:c r="U144" s="1"/>
      <x:c r="V144" s="1"/>
      <x:c r="W144" s="1"/>
      <x:c r="X144" s="1"/>
      <x:c r="Y144" s="1"/>
      <x:c r="Z144" s="1"/>
    </x:row>
    <x:row r="145" ht="15" hidden="0" customHeight="1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  <x:c r="Q145" s="1"/>
      <x:c r="R145" s="1"/>
      <x:c r="S145" s="1"/>
      <x:c r="T145" s="1"/>
      <x:c r="U145" s="1"/>
      <x:c r="V145" s="1"/>
      <x:c r="W145" s="1"/>
      <x:c r="X145" s="1"/>
      <x:c r="Y145" s="1"/>
      <x:c r="Z145" s="1"/>
    </x:row>
    <x:row r="146" ht="15" hidden="0" customHeight="1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  <x:c r="Q146" s="1"/>
      <x:c r="R146" s="1"/>
      <x:c r="S146" s="1"/>
      <x:c r="T146" s="1"/>
      <x:c r="U146" s="1"/>
      <x:c r="V146" s="1"/>
      <x:c r="W146" s="1"/>
      <x:c r="X146" s="1"/>
      <x:c r="Y146" s="1"/>
      <x:c r="Z146" s="1"/>
    </x:row>
    <x:row r="147" ht="15" hidden="0" customHeight="1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  <x:c r="Q147" s="1"/>
      <x:c r="R147" s="1"/>
      <x:c r="S147" s="1"/>
      <x:c r="T147" s="1"/>
      <x:c r="U147" s="1"/>
      <x:c r="V147" s="1"/>
      <x:c r="W147" s="1"/>
      <x:c r="X147" s="1"/>
      <x:c r="Y147" s="1"/>
      <x:c r="Z147" s="1"/>
    </x:row>
    <x:row r="148" ht="15" hidden="0" customHeight="1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  <x:c r="Q148" s="1"/>
      <x:c r="R148" s="1"/>
      <x:c r="S148" s="1"/>
      <x:c r="T148" s="1"/>
      <x:c r="U148" s="1"/>
      <x:c r="V148" s="1"/>
      <x:c r="W148" s="1"/>
      <x:c r="X148" s="1"/>
      <x:c r="Y148" s="1"/>
      <x:c r="Z148" s="1"/>
    </x:row>
    <x:row r="149" ht="15" hidden="0" customHeight="1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  <x:c r="Q149" s="1"/>
      <x:c r="R149" s="1"/>
      <x:c r="S149" s="1"/>
      <x:c r="T149" s="1"/>
      <x:c r="U149" s="1"/>
      <x:c r="V149" s="1"/>
      <x:c r="W149" s="1"/>
      <x:c r="X149" s="1"/>
      <x:c r="Y149" s="1"/>
      <x:c r="Z149" s="1"/>
    </x:row>
    <x:row r="150" ht="15" hidden="0" customHeight="1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  <x:c r="Q150" s="1"/>
      <x:c r="R150" s="1"/>
      <x:c r="S150" s="1"/>
      <x:c r="T150" s="1"/>
      <x:c r="U150" s="1"/>
      <x:c r="V150" s="1"/>
      <x:c r="W150" s="1"/>
      <x:c r="X150" s="1"/>
      <x:c r="Y150" s="1"/>
      <x:c r="Z150" s="1"/>
    </x:row>
    <x:row r="151" ht="15" hidden="0" customHeight="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  <x:c r="Q151" s="1"/>
      <x:c r="R151" s="1"/>
      <x:c r="S151" s="1"/>
      <x:c r="T151" s="1"/>
      <x:c r="U151" s="1"/>
      <x:c r="V151" s="1"/>
      <x:c r="W151" s="1"/>
      <x:c r="X151" s="1"/>
      <x:c r="Y151" s="1"/>
      <x:c r="Z151" s="1"/>
    </x:row>
    <x:row r="152" ht="15" hidden="0" customHeight="1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  <x:c r="M152" s="1"/>
      <x:c r="N152" s="1"/>
      <x:c r="O152" s="1"/>
      <x:c r="P152" s="1"/>
      <x:c r="Q152" s="1"/>
      <x:c r="R152" s="1"/>
      <x:c r="S152" s="1"/>
      <x:c r="T152" s="1"/>
      <x:c r="U152" s="1"/>
      <x:c r="V152" s="1"/>
      <x:c r="W152" s="1"/>
      <x:c r="X152" s="1"/>
      <x:c r="Y152" s="1"/>
      <x:c r="Z152" s="1"/>
    </x:row>
    <x:row r="153" ht="15" hidden="0" customHeight="1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  <x:c r="M153" s="1"/>
      <x:c r="N153" s="1"/>
      <x:c r="O153" s="1"/>
      <x:c r="P153" s="1"/>
      <x:c r="Q153" s="1"/>
      <x:c r="R153" s="1"/>
      <x:c r="S153" s="1"/>
      <x:c r="T153" s="1"/>
      <x:c r="U153" s="1"/>
      <x:c r="V153" s="1"/>
      <x:c r="W153" s="1"/>
      <x:c r="X153" s="1"/>
      <x:c r="Y153" s="1"/>
      <x:c r="Z153" s="1"/>
    </x:row>
    <x:row r="154" ht="15" hidden="0" customHeight="1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  <x:c r="M154" s="1"/>
      <x:c r="N154" s="1"/>
      <x:c r="O154" s="1"/>
      <x:c r="P154" s="1"/>
      <x:c r="Q154" s="1"/>
      <x:c r="R154" s="1"/>
      <x:c r="S154" s="1"/>
      <x:c r="T154" s="1"/>
      <x:c r="U154" s="1"/>
      <x:c r="V154" s="1"/>
      <x:c r="W154" s="1"/>
      <x:c r="X154" s="1"/>
      <x:c r="Y154" s="1"/>
      <x:c r="Z154" s="1"/>
    </x:row>
    <x:row r="155" ht="15" hidden="0" customHeight="1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  <x:c r="Q155" s="1"/>
      <x:c r="R155" s="1"/>
      <x:c r="S155" s="1"/>
      <x:c r="T155" s="1"/>
      <x:c r="U155" s="1"/>
      <x:c r="V155" s="1"/>
      <x:c r="W155" s="1"/>
      <x:c r="X155" s="1"/>
      <x:c r="Y155" s="1"/>
      <x:c r="Z155" s="1"/>
    </x:row>
    <x:row r="156" ht="15" hidden="0" customHeight="1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  <x:c r="Q156" s="1"/>
      <x:c r="R156" s="1"/>
      <x:c r="S156" s="1"/>
      <x:c r="T156" s="1"/>
      <x:c r="U156" s="1"/>
      <x:c r="V156" s="1"/>
      <x:c r="W156" s="1"/>
      <x:c r="X156" s="1"/>
      <x:c r="Y156" s="1"/>
      <x:c r="Z156" s="1"/>
    </x:row>
    <x:row r="157" ht="15" hidden="0" customHeight="1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  <x:c r="Q157" s="1"/>
      <x:c r="R157" s="1"/>
      <x:c r="S157" s="1"/>
      <x:c r="T157" s="1"/>
      <x:c r="U157" s="1"/>
      <x:c r="V157" s="1"/>
      <x:c r="W157" s="1"/>
      <x:c r="X157" s="1"/>
      <x:c r="Y157" s="1"/>
      <x:c r="Z157" s="1"/>
    </x:row>
    <x:row r="158" ht="15" hidden="0" customHeight="1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  <x:c r="Q158" s="1"/>
      <x:c r="R158" s="1"/>
      <x:c r="S158" s="1"/>
      <x:c r="T158" s="1"/>
      <x:c r="U158" s="1"/>
      <x:c r="V158" s="1"/>
      <x:c r="W158" s="1"/>
      <x:c r="X158" s="1"/>
      <x:c r="Y158" s="1"/>
      <x:c r="Z158" s="1"/>
    </x:row>
    <x:row r="159" ht="15" hidden="0" customHeight="1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  <x:c r="Q159" s="1"/>
      <x:c r="R159" s="1"/>
      <x:c r="S159" s="1"/>
      <x:c r="T159" s="1"/>
      <x:c r="U159" s="1"/>
      <x:c r="V159" s="1"/>
      <x:c r="W159" s="1"/>
      <x:c r="X159" s="1"/>
      <x:c r="Y159" s="1"/>
      <x:c r="Z159" s="1"/>
    </x:row>
    <x:row r="160" ht="15" hidden="0" customHeight="1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  <x:c r="Q160" s="1"/>
      <x:c r="R160" s="1"/>
      <x:c r="S160" s="1"/>
      <x:c r="T160" s="1"/>
      <x:c r="U160" s="1"/>
      <x:c r="V160" s="1"/>
      <x:c r="W160" s="1"/>
      <x:c r="X160" s="1"/>
      <x:c r="Y160" s="1"/>
      <x:c r="Z160" s="1"/>
    </x:row>
    <x:row r="161" ht="15" hidden="0" customHeight="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  <x:c r="Q161" s="1"/>
      <x:c r="R161" s="1"/>
      <x:c r="S161" s="1"/>
      <x:c r="T161" s="1"/>
      <x:c r="U161" s="1"/>
      <x:c r="V161" s="1"/>
      <x:c r="W161" s="1"/>
      <x:c r="X161" s="1"/>
      <x:c r="Y161" s="1"/>
      <x:c r="Z161" s="1"/>
    </x:row>
    <x:row r="162" ht="15" hidden="0" customHeight="1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  <x:c r="Q162" s="1"/>
      <x:c r="R162" s="1"/>
      <x:c r="S162" s="1"/>
      <x:c r="T162" s="1"/>
      <x:c r="U162" s="1"/>
      <x:c r="V162" s="1"/>
      <x:c r="W162" s="1"/>
      <x:c r="X162" s="1"/>
      <x:c r="Y162" s="1"/>
      <x:c r="Z162" s="1"/>
    </x:row>
    <x:row r="163" ht="15" hidden="0" customHeight="1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  <x:c r="Q163" s="1"/>
      <x:c r="R163" s="1"/>
      <x:c r="S163" s="1"/>
      <x:c r="T163" s="1"/>
      <x:c r="U163" s="1"/>
      <x:c r="V163" s="1"/>
      <x:c r="W163" s="1"/>
      <x:c r="X163" s="1"/>
      <x:c r="Y163" s="1"/>
      <x:c r="Z163" s="1"/>
    </x:row>
    <x:row r="164" ht="15" hidden="0" customHeight="1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  <x:c r="Q164" s="1"/>
      <x:c r="R164" s="1"/>
      <x:c r="S164" s="1"/>
      <x:c r="T164" s="1"/>
      <x:c r="U164" s="1"/>
      <x:c r="V164" s="1"/>
      <x:c r="W164" s="1"/>
      <x:c r="X164" s="1"/>
      <x:c r="Y164" s="1"/>
      <x:c r="Z164" s="1"/>
    </x:row>
    <x:row r="165" ht="15" hidden="0" customHeight="1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  <x:c r="Q165" s="1"/>
      <x:c r="R165" s="1"/>
      <x:c r="S165" s="1"/>
      <x:c r="T165" s="1"/>
      <x:c r="U165" s="1"/>
      <x:c r="V165" s="1"/>
      <x:c r="W165" s="1"/>
      <x:c r="X165" s="1"/>
      <x:c r="Y165" s="1"/>
      <x:c r="Z165" s="1"/>
    </x:row>
    <x:row r="166" ht="15" hidden="0" customHeight="1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  <x:c r="Q166" s="1"/>
      <x:c r="R166" s="1"/>
      <x:c r="S166" s="1"/>
      <x:c r="T166" s="1"/>
      <x:c r="U166" s="1"/>
      <x:c r="V166" s="1"/>
      <x:c r="W166" s="1"/>
      <x:c r="X166" s="1"/>
      <x:c r="Y166" s="1"/>
      <x:c r="Z166" s="1"/>
    </x:row>
    <x:row r="167" ht="15" hidden="0" customHeight="1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  <x:c r="Q167" s="1"/>
      <x:c r="R167" s="1"/>
      <x:c r="S167" s="1"/>
      <x:c r="T167" s="1"/>
      <x:c r="U167" s="1"/>
      <x:c r="V167" s="1"/>
      <x:c r="W167" s="1"/>
      <x:c r="X167" s="1"/>
      <x:c r="Y167" s="1"/>
      <x:c r="Z167" s="1"/>
    </x:row>
    <x:row r="168" ht="15" hidden="0" customHeight="1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  <x:c r="Q168" s="1"/>
      <x:c r="R168" s="1"/>
      <x:c r="S168" s="1"/>
      <x:c r="T168" s="1"/>
      <x:c r="U168" s="1"/>
      <x:c r="V168" s="1"/>
      <x:c r="W168" s="1"/>
      <x:c r="X168" s="1"/>
      <x:c r="Y168" s="1"/>
      <x:c r="Z168" s="1"/>
    </x:row>
    <x:row r="169" ht="15" hidden="0" customHeight="1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  <x:c r="Q169" s="1"/>
      <x:c r="R169" s="1"/>
      <x:c r="S169" s="1"/>
      <x:c r="T169" s="1"/>
      <x:c r="U169" s="1"/>
      <x:c r="V169" s="1"/>
      <x:c r="W169" s="1"/>
      <x:c r="X169" s="1"/>
      <x:c r="Y169" s="1"/>
      <x:c r="Z169" s="1"/>
    </x:row>
    <x:row r="170" ht="15" hidden="0" customHeight="1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  <x:c r="Q170" s="1"/>
      <x:c r="R170" s="1"/>
      <x:c r="S170" s="1"/>
      <x:c r="T170" s="1"/>
      <x:c r="U170" s="1"/>
      <x:c r="V170" s="1"/>
      <x:c r="W170" s="1"/>
      <x:c r="X170" s="1"/>
      <x:c r="Y170" s="1"/>
      <x:c r="Z170" s="1"/>
    </x:row>
    <x:row r="171" ht="15" hidden="0" customHeight="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  <x:c r="Q171" s="1"/>
      <x:c r="R171" s="1"/>
      <x:c r="S171" s="1"/>
      <x:c r="T171" s="1"/>
      <x:c r="U171" s="1"/>
      <x:c r="V171" s="1"/>
      <x:c r="W171" s="1"/>
      <x:c r="X171" s="1"/>
      <x:c r="Y171" s="1"/>
      <x:c r="Z171" s="1"/>
    </x:row>
    <x:row r="172" ht="15" hidden="0" customHeight="1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  <x:c r="Q172" s="1"/>
      <x:c r="R172" s="1"/>
      <x:c r="S172" s="1"/>
      <x:c r="T172" s="1"/>
      <x:c r="U172" s="1"/>
      <x:c r="V172" s="1"/>
      <x:c r="W172" s="1"/>
      <x:c r="X172" s="1"/>
      <x:c r="Y172" s="1"/>
      <x:c r="Z172" s="1"/>
    </x:row>
    <x:row r="173" ht="15" hidden="0" customHeight="1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  <x:c r="Q173" s="1"/>
      <x:c r="R173" s="1"/>
      <x:c r="S173" s="1"/>
      <x:c r="T173" s="1"/>
      <x:c r="U173" s="1"/>
      <x:c r="V173" s="1"/>
      <x:c r="W173" s="1"/>
      <x:c r="X173" s="1"/>
      <x:c r="Y173" s="1"/>
      <x:c r="Z173" s="1"/>
    </x:row>
    <x:row r="174" ht="15" hidden="0" customHeight="1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  <x:c r="Q174" s="1"/>
      <x:c r="R174" s="1"/>
      <x:c r="S174" s="1"/>
      <x:c r="T174" s="1"/>
      <x:c r="U174" s="1"/>
      <x:c r="V174" s="1"/>
      <x:c r="W174" s="1"/>
      <x:c r="X174" s="1"/>
      <x:c r="Y174" s="1"/>
      <x:c r="Z174" s="1"/>
    </x:row>
    <x:row r="175" ht="15" hidden="0" customHeight="1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  <x:c r="Q175" s="1"/>
      <x:c r="R175" s="1"/>
      <x:c r="S175" s="1"/>
      <x:c r="T175" s="1"/>
      <x:c r="U175" s="1"/>
      <x:c r="V175" s="1"/>
      <x:c r="W175" s="1"/>
      <x:c r="X175" s="1"/>
      <x:c r="Y175" s="1"/>
      <x:c r="Z175" s="1"/>
    </x:row>
    <x:row r="176" ht="15" hidden="0" customHeight="1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  <x:c r="Q176" s="1"/>
      <x:c r="R176" s="1"/>
      <x:c r="S176" s="1"/>
      <x:c r="T176" s="1"/>
      <x:c r="U176" s="1"/>
      <x:c r="V176" s="1"/>
      <x:c r="W176" s="1"/>
      <x:c r="X176" s="1"/>
      <x:c r="Y176" s="1"/>
      <x:c r="Z176" s="1"/>
    </x:row>
    <x:row r="177" ht="15" hidden="0" customHeight="1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  <x:c r="Q177" s="1"/>
      <x:c r="R177" s="1"/>
      <x:c r="S177" s="1"/>
      <x:c r="T177" s="1"/>
      <x:c r="U177" s="1"/>
      <x:c r="V177" s="1"/>
      <x:c r="W177" s="1"/>
      <x:c r="X177" s="1"/>
      <x:c r="Y177" s="1"/>
      <x:c r="Z177" s="1"/>
    </x:row>
    <x:row r="178" ht="15" hidden="0" customHeight="1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  <x:c r="Q178" s="1"/>
      <x:c r="R178" s="1"/>
      <x:c r="S178" s="1"/>
      <x:c r="T178" s="1"/>
      <x:c r="U178" s="1"/>
      <x:c r="V178" s="1"/>
      <x:c r="W178" s="1"/>
      <x:c r="X178" s="1"/>
      <x:c r="Y178" s="1"/>
      <x:c r="Z178" s="1"/>
    </x:row>
    <x:row r="179" ht="15" hidden="0" customHeight="1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  <x:c r="Q179" s="1"/>
      <x:c r="R179" s="1"/>
      <x:c r="S179" s="1"/>
      <x:c r="T179" s="1"/>
      <x:c r="U179" s="1"/>
      <x:c r="V179" s="1"/>
      <x:c r="W179" s="1"/>
      <x:c r="X179" s="1"/>
      <x:c r="Y179" s="1"/>
      <x:c r="Z179" s="1"/>
    </x:row>
    <x:row r="180" ht="15" hidden="0" customHeight="1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  <x:c r="Q180" s="1"/>
      <x:c r="R180" s="1"/>
      <x:c r="S180" s="1"/>
      <x:c r="T180" s="1"/>
      <x:c r="U180" s="1"/>
      <x:c r="V180" s="1"/>
      <x:c r="W180" s="1"/>
      <x:c r="X180" s="1"/>
      <x:c r="Y180" s="1"/>
      <x:c r="Z180" s="1"/>
    </x:row>
    <x:row r="181" ht="15" hidden="0" customHeight="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  <x:c r="Q181" s="1"/>
      <x:c r="R181" s="1"/>
      <x:c r="S181" s="1"/>
      <x:c r="T181" s="1"/>
      <x:c r="U181" s="1"/>
      <x:c r="V181" s="1"/>
      <x:c r="W181" s="1"/>
      <x:c r="X181" s="1"/>
      <x:c r="Y181" s="1"/>
      <x:c r="Z181" s="1"/>
    </x:row>
    <x:row r="182" ht="15" hidden="0" customHeight="1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  <x:c r="Q182" s="1"/>
      <x:c r="R182" s="1"/>
      <x:c r="S182" s="1"/>
      <x:c r="T182" s="1"/>
      <x:c r="U182" s="1"/>
      <x:c r="V182" s="1"/>
      <x:c r="W182" s="1"/>
      <x:c r="X182" s="1"/>
      <x:c r="Y182" s="1"/>
      <x:c r="Z182" s="1"/>
    </x:row>
    <x:row r="183" ht="15" hidden="0" customHeight="1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  <x:c r="Q183" s="1"/>
      <x:c r="R183" s="1"/>
      <x:c r="S183" s="1"/>
      <x:c r="T183" s="1"/>
      <x:c r="U183" s="1"/>
      <x:c r="V183" s="1"/>
      <x:c r="W183" s="1"/>
      <x:c r="X183" s="1"/>
      <x:c r="Y183" s="1"/>
      <x:c r="Z183" s="1"/>
    </x:row>
    <x:row r="184" ht="15" hidden="0" customHeight="1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  <x:c r="Q184" s="1"/>
      <x:c r="R184" s="1"/>
      <x:c r="S184" s="1"/>
      <x:c r="T184" s="1"/>
      <x:c r="U184" s="1"/>
      <x:c r="V184" s="1"/>
      <x:c r="W184" s="1"/>
      <x:c r="X184" s="1"/>
      <x:c r="Y184" s="1"/>
      <x:c r="Z184" s="1"/>
    </x:row>
    <x:row r="185" ht="15" hidden="0" customHeight="1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  <x:c r="Q185" s="1"/>
      <x:c r="R185" s="1"/>
      <x:c r="S185" s="1"/>
      <x:c r="T185" s="1"/>
      <x:c r="U185" s="1"/>
      <x:c r="V185" s="1"/>
      <x:c r="W185" s="1"/>
      <x:c r="X185" s="1"/>
      <x:c r="Y185" s="1"/>
      <x:c r="Z185" s="1"/>
    </x:row>
    <x:row r="186" ht="15" hidden="0" customHeight="1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  <x:c r="Q186" s="1"/>
      <x:c r="R186" s="1"/>
      <x:c r="S186" s="1"/>
      <x:c r="T186" s="1"/>
      <x:c r="U186" s="1"/>
      <x:c r="V186" s="1"/>
      <x:c r="W186" s="1"/>
      <x:c r="X186" s="1"/>
      <x:c r="Y186" s="1"/>
      <x:c r="Z186" s="1"/>
    </x:row>
    <x:row r="187" ht="15" hidden="0" customHeight="1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  <x:c r="Q187" s="1"/>
      <x:c r="R187" s="1"/>
      <x:c r="S187" s="1"/>
      <x:c r="T187" s="1"/>
      <x:c r="U187" s="1"/>
      <x:c r="V187" s="1"/>
      <x:c r="W187" s="1"/>
      <x:c r="X187" s="1"/>
      <x:c r="Y187" s="1"/>
      <x:c r="Z187" s="1"/>
    </x:row>
    <x:row r="188" ht="15" hidden="0" customHeight="1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  <x:c r="Q188" s="1"/>
      <x:c r="R188" s="1"/>
      <x:c r="S188" s="1"/>
      <x:c r="T188" s="1"/>
      <x:c r="U188" s="1"/>
      <x:c r="V188" s="1"/>
      <x:c r="W188" s="1"/>
      <x:c r="X188" s="1"/>
      <x:c r="Y188" s="1"/>
      <x:c r="Z188" s="1"/>
    </x:row>
    <x:row r="189" ht="15" hidden="0" customHeight="1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  <x:c r="Q189" s="1"/>
      <x:c r="R189" s="1"/>
      <x:c r="S189" s="1"/>
      <x:c r="T189" s="1"/>
      <x:c r="U189" s="1"/>
      <x:c r="V189" s="1"/>
      <x:c r="W189" s="1"/>
      <x:c r="X189" s="1"/>
      <x:c r="Y189" s="1"/>
      <x:c r="Z189" s="1"/>
    </x:row>
    <x:row r="190" ht="15" hidden="0" customHeight="1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  <x:c r="Q190" s="1"/>
      <x:c r="R190" s="1"/>
      <x:c r="S190" s="1"/>
      <x:c r="T190" s="1"/>
      <x:c r="U190" s="1"/>
      <x:c r="V190" s="1"/>
      <x:c r="W190" s="1"/>
      <x:c r="X190" s="1"/>
      <x:c r="Y190" s="1"/>
      <x:c r="Z190" s="1"/>
    </x:row>
    <x:row r="191" ht="15" hidden="0" customHeight="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  <x:c r="M191" s="1"/>
      <x:c r="N191" s="1"/>
      <x:c r="O191" s="1"/>
      <x:c r="P191" s="1"/>
      <x:c r="Q191" s="1"/>
      <x:c r="R191" s="1"/>
      <x:c r="S191" s="1"/>
      <x:c r="T191" s="1"/>
      <x:c r="U191" s="1"/>
      <x:c r="V191" s="1"/>
      <x:c r="W191" s="1"/>
      <x:c r="X191" s="1"/>
      <x:c r="Y191" s="1"/>
      <x:c r="Z191" s="1"/>
    </x:row>
    <x:row r="192" ht="15" hidden="0" customHeight="1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  <x:c r="M192" s="1"/>
      <x:c r="N192" s="1"/>
      <x:c r="O192" s="1"/>
      <x:c r="P192" s="1"/>
      <x:c r="Q192" s="1"/>
      <x:c r="R192" s="1"/>
      <x:c r="S192" s="1"/>
      <x:c r="T192" s="1"/>
      <x:c r="U192" s="1"/>
      <x:c r="V192" s="1"/>
      <x:c r="W192" s="1"/>
      <x:c r="X192" s="1"/>
      <x:c r="Y192" s="1"/>
      <x:c r="Z192" s="1"/>
    </x:row>
    <x:row r="193" ht="15" hidden="0" customHeight="1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  <x:c r="M193" s="1"/>
      <x:c r="N193" s="1"/>
      <x:c r="O193" s="1"/>
      <x:c r="P193" s="1"/>
      <x:c r="Q193" s="1"/>
      <x:c r="R193" s="1"/>
      <x:c r="S193" s="1"/>
      <x:c r="T193" s="1"/>
      <x:c r="U193" s="1"/>
      <x:c r="V193" s="1"/>
      <x:c r="W193" s="1"/>
      <x:c r="X193" s="1"/>
      <x:c r="Y193" s="1"/>
      <x:c r="Z193" s="1"/>
    </x:row>
    <x:row r="194" ht="15" hidden="0" customHeight="1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  <x:c r="M194" s="1"/>
      <x:c r="N194" s="1"/>
      <x:c r="O194" s="1"/>
      <x:c r="P194" s="1"/>
      <x:c r="Q194" s="1"/>
      <x:c r="R194" s="1"/>
      <x:c r="S194" s="1"/>
      <x:c r="T194" s="1"/>
      <x:c r="U194" s="1"/>
      <x:c r="V194" s="1"/>
      <x:c r="W194" s="1"/>
      <x:c r="X194" s="1"/>
      <x:c r="Y194" s="1"/>
      <x:c r="Z194" s="1"/>
    </x:row>
    <x:row r="195" ht="15" hidden="0" customHeight="1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  <x:c r="M195" s="1"/>
      <x:c r="N195" s="1"/>
      <x:c r="O195" s="1"/>
      <x:c r="P195" s="1"/>
      <x:c r="Q195" s="1"/>
      <x:c r="R195" s="1"/>
      <x:c r="S195" s="1"/>
      <x:c r="T195" s="1"/>
      <x:c r="U195" s="1"/>
      <x:c r="V195" s="1"/>
      <x:c r="W195" s="1"/>
      <x:c r="X195" s="1"/>
      <x:c r="Y195" s="1"/>
      <x:c r="Z195" s="1"/>
    </x:row>
    <x:row r="196" ht="15" hidden="0" customHeight="1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  <x:c r="M196" s="1"/>
      <x:c r="N196" s="1"/>
      <x:c r="O196" s="1"/>
      <x:c r="P196" s="1"/>
      <x:c r="Q196" s="1"/>
      <x:c r="R196" s="1"/>
      <x:c r="S196" s="1"/>
      <x:c r="T196" s="1"/>
      <x:c r="U196" s="1"/>
      <x:c r="V196" s="1"/>
      <x:c r="W196" s="1"/>
      <x:c r="X196" s="1"/>
      <x:c r="Y196" s="1"/>
      <x:c r="Z196" s="1"/>
    </x:row>
    <x:row r="197" ht="15" hidden="0" customHeight="1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  <x:c r="M197" s="1"/>
      <x:c r="N197" s="1"/>
      <x:c r="O197" s="1"/>
      <x:c r="P197" s="1"/>
      <x:c r="Q197" s="1"/>
      <x:c r="R197" s="1"/>
      <x:c r="S197" s="1"/>
      <x:c r="T197" s="1"/>
      <x:c r="U197" s="1"/>
      <x:c r="V197" s="1"/>
      <x:c r="W197" s="1"/>
      <x:c r="X197" s="1"/>
      <x:c r="Y197" s="1"/>
      <x:c r="Z197" s="1"/>
    </x:row>
    <x:row r="198" ht="15" hidden="0" customHeight="1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  <x:c r="M198" s="1"/>
      <x:c r="N198" s="1"/>
      <x:c r="O198" s="1"/>
      <x:c r="P198" s="1"/>
      <x:c r="Q198" s="1"/>
      <x:c r="R198" s="1"/>
      <x:c r="S198" s="1"/>
      <x:c r="T198" s="1"/>
      <x:c r="U198" s="1"/>
      <x:c r="V198" s="1"/>
      <x:c r="W198" s="1"/>
      <x:c r="X198" s="1"/>
      <x:c r="Y198" s="1"/>
      <x:c r="Z198" s="1"/>
    </x:row>
    <x:row r="199" ht="15" hidden="0" customHeight="1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  <x:c r="M199" s="1"/>
      <x:c r="N199" s="1"/>
      <x:c r="O199" s="1"/>
      <x:c r="P199" s="1"/>
      <x:c r="Q199" s="1"/>
      <x:c r="R199" s="1"/>
      <x:c r="S199" s="1"/>
      <x:c r="T199" s="1"/>
      <x:c r="U199" s="1"/>
      <x:c r="V199" s="1"/>
      <x:c r="W199" s="1"/>
      <x:c r="X199" s="1"/>
      <x:c r="Y199" s="1"/>
      <x:c r="Z199" s="1"/>
    </x:row>
    <x:row r="200" ht="15" hidden="0" customHeight="1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  <x:c r="M200" s="1"/>
      <x:c r="N200" s="1"/>
      <x:c r="O200" s="1"/>
      <x:c r="P200" s="1"/>
      <x:c r="Q200" s="1"/>
      <x:c r="R200" s="1"/>
      <x:c r="S200" s="1"/>
      <x:c r="T200" s="1"/>
      <x:c r="U200" s="1"/>
      <x:c r="V200" s="1"/>
      <x:c r="W200" s="1"/>
      <x:c r="X200" s="1"/>
      <x:c r="Y200" s="1"/>
      <x:c r="Z200" s="1"/>
    </x:row>
  </x:sheetData>
  <x:mergeCells>
    <x:mergeCell ref="B12:D12"/>
    <x:mergeCell ref="B13:D13"/>
    <x:mergeCell ref="B14:D14"/>
    <x:mergeCell ref="B15:D15"/>
  </x:mergeCells>
  <x:pageMargins left="0.7" right="0.7" top="0.75" bottom="0.75" header="0.3" footer="0.3"/>
  <x:drawing xmlns:r="http://schemas.openxmlformats.org/officeDocument/2006/relationships" r:id="Ra3ee5fb5b81c410c"/>
</x:worksheet>
</file>

<file path=xl/worksheets/sheet2.xml><?xml version="1.0" encoding="utf-8"?>
<x:worksheet xmlns:x="http://schemas.openxmlformats.org/spreadsheetml/2006/main">
  <x:sheetPr>
    <x:tabColor rgb="FF2563EB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12" hidden="0" customWidth="1"/>
    <x:col min="3" max="3" width="12" hidden="0" customWidth="1"/>
    <x:col min="4" max="4" width="10" hidden="0" customWidth="1"/>
    <x:col min="5" max="5" width="24" hidden="0" customWidth="1"/>
    <x:col min="6" max="6" width="14" hidden="0" customWidth="1"/>
    <x:col min="7" max="7" width="14" hidden="0" customWidth="1"/>
    <x:col min="8" max="8" width="12" hidden="0" customWidth="1"/>
    <x:col min="9" max="9" width="14" hidden="0" customWidth="1"/>
    <x:col min="10" max="10" width="16" hidden="0" customWidth="1"/>
    <x:col min="11" max="11" width="12" hidden="0" customWidth="1"/>
    <x:col min="12" max="12" width="12" hidden="0" customWidth="1"/>
    <x:col min="13" max="13" width="12" hidden="0" customWidth="1"/>
    <x:col min="14" max="14" width="10" hidden="0" customWidth="1"/>
    <x:col min="15" max="15" width="10" hidden="0" customWidth="1"/>
    <x:col min="16" max="16" width="14" hidden="0" customWidth="1"/>
    <x:col min="17" max="17" width="10" hidden="0" customWidth="1"/>
    <x:col min="18" max="18" width="16" hidden="0" customWidth="1"/>
    <x:col min="19" max="19" width="14" hidden="0" customWidth="1"/>
    <x:col min="20" max="20" width="38" hidden="0" customWidth="1"/>
    <x:col min="21" max="21" width="14" hidden="0" customWidth="1"/>
  </x:cols>
  <x:sheetData>
    <x:row r="1" ht="15" hidden="0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</x:row>
    <x:row r="2" ht="16.799999237060547" hidden="0" customHeight="1">
      <x:c r="A2" s="10" t="str">
        <x:v>コールログ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</x:row>
    <x:row r="3" ht="15" hidden="0" customHeight="1">
      <x:c r="A3" s="12" t="str">
        <x:v>毎日の架電・メール・商談化の事実を1行1アクションで入力します。黄色列は手入力、薄青列は自動計算です。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</x:row>
    <x:row r="4" ht="42" hidden="0" customHeight="1">
      <x:c r="A4" s="7" t="str">
        <x:v>日付</x:v>
      </x:c>
      <x:c r="B4" s="7" t="str">
        <x:v>週開始</x:v>
      </x:c>
      <x:c r="C4" s="7" t="str">
        <x:v>担当者</x:v>
      </x:c>
      <x:c r="D4" s="7" t="str">
        <x:v>チーム</x:v>
      </x:c>
      <x:c r="E4" s="7" t="str">
        <x:v>会社名</x:v>
      </x:c>
      <x:c r="F4" s="7" t="str">
        <x:v>リード種別</x:v>
      </x:c>
      <x:c r="G4" s="7" t="str">
        <x:v>チャネル</x:v>
      </x:c>
      <x:c r="H4" s="7" t="str">
        <x:v>リード温度</x:v>
      </x:c>
      <x:c r="I4" s="7" t="str">
        <x:v>アプローチ種別</x:v>
      </x:c>
      <x:c r="J4" s="7" t="str">
        <x:v>架電結果</x:v>
      </x:c>
      <x:c r="K4" s="7" t="str">
        <x:v>有効架電</x:v>
      </x:c>
      <x:c r="L4" s="7" t="str">
        <x:v>商談獲得</x:v>
      </x:c>
      <x:c r="M4" s="7" t="str">
        <x:v>商談日</x:v>
      </x:c>
      <x:c r="N4" s="7" t="str">
        <x:v>案件化</x:v>
      </x:c>
      <x:c r="O4" s="7" t="str">
        <x:v>受注</x:v>
      </x:c>
      <x:c r="P4" s="7" t="str">
        <x:v>受注金額</x:v>
      </x:c>
      <x:c r="Q4" s="7" t="str">
        <x:v>失注</x:v>
      </x:c>
      <x:c r="R4" s="7" t="str">
        <x:v>失注理由</x:v>
      </x:c>
      <x:c r="S4" s="7" t="str">
        <x:v>次回アクション日</x:v>
      </x:c>
      <x:c r="T4" s="7" t="str">
        <x:v>メモ</x:v>
      </x:c>
      <x:c r="U4" s="7" t="str">
        <x:v>架電企業カウント</x:v>
      </x:c>
      <x:c r="V4" s="1"/>
      <x:c r="W4" s="1"/>
      <x:c r="X4" s="1"/>
      <x:c r="Y4" s="1"/>
      <x:c r="Z4" s="1"/>
    </x:row>
    <x:row r="5" ht="15" hidden="0" customHeight="1">
      <x:c r="A5" s="19" t="d">
        <x:v>2026-10-05T00:00:00.000Z</x:v>
      </x:c>
      <x:c r="B5" s="23" t="n">
        <x:f>IF(A5="","",A5-WEEKDAY(A5,2)+1)</x:f>
        <x:v>46300</x:v>
      </x:c>
      <x:c r="C5" s="15" t="str">
        <x:v>担当者A</x:v>
      </x:c>
      <x:c r="D5" s="15" t="str">
        <x:v>IS</x:v>
      </x:c>
      <x:c r="E5" s="15" t="str">
        <x:v>サンプル株式会社</x:v>
      </x:c>
      <x:c r="F5" s="15" t="str">
        <x:v>問い合わせ</x:v>
      </x:c>
      <x:c r="G5" s="15" t="str">
        <x:v>LP問い合わせ</x:v>
      </x:c>
      <x:c r="H5" s="15" t="str">
        <x:v>高</x:v>
      </x:c>
      <x:c r="I5" s="15" t="str">
        <x:v>電話</x:v>
      </x:c>
      <x:c r="J5" s="15" t="str">
        <x:v>担当者接続</x:v>
      </x:c>
      <x:c r="K5" s="17" t="str">
        <x:f>IF(AND(I5="電話",OR(J5="担当者接続",J5="決裁者接続")),"Yes","No")</x:f>
        <x:v>Yes</x:v>
      </x:c>
      <x:c r="L5" s="15" t="str">
        <x:v>Yes</x:v>
      </x:c>
      <x:c r="M5" s="19" t="d">
        <x:v>2026-10-07T00:00:00.000Z</x:v>
      </x:c>
      <x:c r="N5" s="15" t="str">
        <x:v>Yes</x:v>
      </x:c>
      <x:c r="O5" s="15" t="str">
        <x:v>No</x:v>
      </x:c>
      <x:c r="P5" s="21" t="n">
        <x:v>0</x:v>
      </x:c>
      <x:c r="Q5" s="15" t="str">
        <x:v>No</x:v>
      </x:c>
      <x:c r="R5" s="15" t="str"/>
      <x:c r="S5" s="19" t="d">
        <x:v>2026-10-06T00:00:00.000Z</x:v>
      </x:c>
      <x:c r="T5" s="15" t="str">
        <x:v>初回接触。課題あり。</x:v>
      </x:c>
      <x:c r="U5" s="17" t="n">
        <x:f>IF(AND(B5&lt;&gt;"",I5="電話",E5&lt;&gt;"",COUNTIFS($B$5:B5,B5,$I$5:I5,"電話",$E$5:E5,E5)=1),1,0)</x:f>
        <x:v>1</x:v>
      </x:c>
      <x:c r="V5" s="1"/>
      <x:c r="W5" s="1"/>
      <x:c r="X5" s="1"/>
      <x:c r="Y5" s="1"/>
      <x:c r="Z5" s="1"/>
    </x:row>
    <x:row r="6" ht="15" hidden="0" customHeight="1">
      <x:c r="A6" s="19" t="d">
        <x:v>2026-10-05T00:00:00.000Z</x:v>
      </x:c>
      <x:c r="B6" s="23" t="n">
        <x:f>IF(A6="","",A6-WEEKDAY(A6,2)+1)</x:f>
        <x:v>46300</x:v>
      </x:c>
      <x:c r="C6" s="15" t="str">
        <x:v>担当者B</x:v>
      </x:c>
      <x:c r="D6" s="15" t="str">
        <x:v>IS</x:v>
      </x:c>
      <x:c r="E6" s="15" t="str">
        <x:v>株式会社テスト</x:v>
      </x:c>
      <x:c r="F6" s="15" t="str">
        <x:v>資料請求</x:v>
      </x:c>
      <x:c r="G6" s="15" t="str">
        <x:v>資料DL</x:v>
      </x:c>
      <x:c r="H6" s="15" t="str">
        <x:v>中</x:v>
      </x:c>
      <x:c r="I6" s="15" t="str">
        <x:v>電話</x:v>
      </x:c>
      <x:c r="J6" s="15" t="str">
        <x:v>不通</x:v>
      </x:c>
      <x:c r="K6" s="17" t="str">
        <x:f>IF(AND(I6="電話",OR(J6="担当者接続",J6="決裁者接続")),"Yes","No")</x:f>
        <x:v>No</x:v>
      </x:c>
      <x:c r="L6" s="15" t="str">
        <x:v>No</x:v>
      </x:c>
      <x:c r="M6" s="19"/>
      <x:c r="N6" s="15" t="str">
        <x:v>No</x:v>
      </x:c>
      <x:c r="O6" s="15" t="str">
        <x:v>No</x:v>
      </x:c>
      <x:c r="P6" s="21" t="n">
        <x:v>0</x:v>
      </x:c>
      <x:c r="Q6" s="15" t="str">
        <x:v>No</x:v>
      </x:c>
      <x:c r="R6" s="15" t="str"/>
      <x:c r="S6" s="19" t="d">
        <x:v>2026-10-06T00:00:00.000Z</x:v>
      </x:c>
      <x:c r="T6" s="15" t="str">
        <x:v>時間を変えて再架電。</x:v>
      </x:c>
      <x:c r="U6" s="17" t="n">
        <x:f>IF(AND(B6&lt;&gt;"",I6="電話",E6&lt;&gt;"",COUNTIFS($B$5:B6,B6,$I$5:I6,"電話",$E$5:E6,E6)=1),1,0)</x:f>
        <x:v>1</x:v>
      </x:c>
      <x:c r="V6" s="1"/>
      <x:c r="W6" s="1"/>
      <x:c r="X6" s="1"/>
      <x:c r="Y6" s="1"/>
      <x:c r="Z6" s="1"/>
    </x:row>
    <x:row r="7" ht="15" hidden="0" customHeight="1">
      <x:c r="A7" s="19" t="d">
        <x:v>2026-10-06T00:00:00.000Z</x:v>
      </x:c>
      <x:c r="B7" s="23" t="n">
        <x:f>IF(A7="","",A7-WEEKDAY(A7,2)+1)</x:f>
        <x:v>46300</x:v>
      </x:c>
      <x:c r="C7" s="15" t="str">
        <x:v>外注A</x:v>
      </x:c>
      <x:c r="D7" s="15" t="str">
        <x:v>外注</x:v>
      </x:c>
      <x:c r="E7" s="15" t="str">
        <x:v>営業DX商事</x:v>
      </x:c>
      <x:c r="F7" s="15" t="str">
        <x:v>展示会</x:v>
      </x:c>
      <x:c r="G7" s="15" t="str">
        <x:v>展示会</x:v>
      </x:c>
      <x:c r="H7" s="15" t="str">
        <x:v>中</x:v>
      </x:c>
      <x:c r="I7" s="15" t="str">
        <x:v>電話</x:v>
      </x:c>
      <x:c r="J7" s="15" t="str">
        <x:v>決裁者接続</x:v>
      </x:c>
      <x:c r="K7" s="17" t="str">
        <x:f>IF(AND(I7="電話",OR(J7="担当者接続",J7="決裁者接続")),"Yes","No")</x:f>
        <x:v>Yes</x:v>
      </x:c>
      <x:c r="L7" s="15" t="str">
        <x:v>Yes</x:v>
      </x:c>
      <x:c r="M7" s="19" t="d">
        <x:v>2026-10-09T00:00:00.000Z</x:v>
      </x:c>
      <x:c r="N7" s="15" t="str">
        <x:v>No</x:v>
      </x:c>
      <x:c r="O7" s="15" t="str">
        <x:v>No</x:v>
      </x:c>
      <x:c r="P7" s="21" t="n">
        <x:v>0</x:v>
      </x:c>
      <x:c r="Q7" s="15" t="str">
        <x:v>No</x:v>
      </x:c>
      <x:c r="R7" s="15" t="str"/>
      <x:c r="S7" s="19" t="d">
        <x:v>2026-10-08T00:00:00.000Z</x:v>
      </x:c>
      <x:c r="T7" s="15" t="str">
        <x:v>決裁者接続。商談設定。</x:v>
      </x:c>
      <x:c r="U7" s="17" t="n">
        <x:f>IF(AND(B7&lt;&gt;"",I7="電話",E7&lt;&gt;"",COUNTIFS($B$5:B7,B7,$I$5:I7,"電話",$E$5:E7,E7)=1),1,0)</x:f>
        <x:v>1</x:v>
      </x:c>
      <x:c r="V7" s="1"/>
      <x:c r="W7" s="1"/>
      <x:c r="X7" s="1"/>
      <x:c r="Y7" s="1"/>
      <x:c r="Z7" s="1"/>
    </x:row>
    <x:row r="8" ht="15" hidden="0" customHeight="1">
      <x:c r="A8" s="19" t="d">
        <x:v>2026-10-06T00:00:00.000Z</x:v>
      </x:c>
      <x:c r="B8" s="23" t="n">
        <x:f>IF(A8="","",A8-WEEKDAY(A8,2)+1)</x:f>
        <x:v>46300</x:v>
      </x:c>
      <x:c r="C8" s="15" t="str">
        <x:v>担当者C</x:v>
      </x:c>
      <x:c r="D8" s="15" t="str">
        <x:v>IS</x:v>
      </x:c>
      <x:c r="E8" s="15" t="str">
        <x:v>インサイド株式会社</x:v>
      </x:c>
      <x:c r="F8" s="15" t="str">
        <x:v>メール反応</x:v>
      </x:c>
      <x:c r="G8" s="15" t="str">
        <x:v>メール配信</x:v>
      </x:c>
      <x:c r="H8" s="15" t="str">
        <x:v>低</x:v>
      </x:c>
      <x:c r="I8" s="15" t="str">
        <x:v>メール</x:v>
      </x:c>
      <x:c r="J8" s="15" t="str">
        <x:v>メールのみ</x:v>
      </x:c>
      <x:c r="K8" s="17" t="str">
        <x:f>IF(AND(I8="電話",OR(J8="担当者接続",J8="決裁者接続")),"Yes","No")</x:f>
        <x:v>No</x:v>
      </x:c>
      <x:c r="L8" s="15" t="str">
        <x:v>No</x:v>
      </x:c>
      <x:c r="M8" s="19"/>
      <x:c r="N8" s="15" t="str">
        <x:v>No</x:v>
      </x:c>
      <x:c r="O8" s="15" t="str">
        <x:v>No</x:v>
      </x:c>
      <x:c r="P8" s="21" t="n">
        <x:v>0</x:v>
      </x:c>
      <x:c r="Q8" s="15" t="str">
        <x:v>No</x:v>
      </x:c>
      <x:c r="R8" s="15" t="str"/>
      <x:c r="S8" s="19" t="d">
        <x:v>2026-10-10T00:00:00.000Z</x:v>
      </x:c>
      <x:c r="T8" s="15" t="str">
        <x:v>ナーチャリング継続。</x:v>
      </x:c>
      <x:c r="U8" s="17" t="n">
        <x:f>IF(AND(B8&lt;&gt;"",I8="電話",E8&lt;&gt;"",COUNTIFS($B$5:B8,B8,$I$5:I8,"電話",$E$5:E8,E8)=1),1,0)</x:f>
        <x:v>0</x:v>
      </x:c>
      <x:c r="V8" s="1"/>
      <x:c r="W8" s="1"/>
      <x:c r="X8" s="1"/>
      <x:c r="Y8" s="1"/>
      <x:c r="Z8" s="1"/>
    </x:row>
    <x:row r="9" ht="15" hidden="0" customHeight="1">
      <x:c r="A9" s="19" t="d">
        <x:v>2026-10-07T00:00:00.000Z</x:v>
      </x:c>
      <x:c r="B9" s="23" t="n">
        <x:f>IF(A9="","",A9-WEEKDAY(A9,2)+1)</x:f>
        <x:v>46300</x:v>
      </x:c>
      <x:c r="C9" s="15" t="str">
        <x:v>担当者A</x:v>
      </x:c>
      <x:c r="D9" s="15" t="str">
        <x:v>FS</x:v>
      </x:c>
      <x:c r="E9" s="15" t="str">
        <x:v>サンプル株式会社</x:v>
      </x:c>
      <x:c r="F9" s="15" t="str">
        <x:v>問い合わせ</x:v>
      </x:c>
      <x:c r="G9" s="15" t="str">
        <x:v>LP問い合わせ</x:v>
      </x:c>
      <x:c r="H9" s="15" t="str">
        <x:v>高</x:v>
      </x:c>
      <x:c r="I9" s="15" t="str">
        <x:v>商談</x:v>
      </x:c>
      <x:c r="J9" s="15" t="str">
        <x:v>担当者接続</x:v>
      </x:c>
      <x:c r="K9" s="17" t="str">
        <x:f>IF(AND(I9="電話",OR(J9="担当者接続",J9="決裁者接続")),"Yes","No")</x:f>
        <x:v>No</x:v>
      </x:c>
      <x:c r="L9" s="15" t="str">
        <x:v>No</x:v>
      </x:c>
      <x:c r="M9" s="19" t="d">
        <x:v>2026-10-07T00:00:00.000Z</x:v>
      </x:c>
      <x:c r="N9" s="15" t="str">
        <x:v>Yes</x:v>
      </x:c>
      <x:c r="O9" s="15" t="str">
        <x:v>No</x:v>
      </x:c>
      <x:c r="P9" s="21" t="n">
        <x:v>0</x:v>
      </x:c>
      <x:c r="Q9" s="15" t="str">
        <x:v>No</x:v>
      </x:c>
      <x:c r="R9" s="15" t="str"/>
      <x:c r="S9" s="19" t="d">
        <x:v>2026-10-14T00:00:00.000Z</x:v>
      </x:c>
      <x:c r="T9" s="15" t="str">
        <x:v>提案準備。</x:v>
      </x:c>
      <x:c r="U9" s="17" t="n">
        <x:f>IF(AND(B9&lt;&gt;"",I9="電話",E9&lt;&gt;"",COUNTIFS($B$5:B9,B9,$I$5:I9,"電話",$E$5:E9,E9)=1),1,0)</x:f>
        <x:v>0</x:v>
      </x:c>
      <x:c r="V9" s="1"/>
      <x:c r="W9" s="1"/>
      <x:c r="X9" s="1"/>
      <x:c r="Y9" s="1"/>
      <x:c r="Z9" s="1"/>
    </x:row>
    <x:row r="10" ht="15" hidden="0" customHeight="1">
      <x:c r="A10" s="19" t="d">
        <x:v>2026-10-08T00:00:00.000Z</x:v>
      </x:c>
      <x:c r="B10" s="23" t="n">
        <x:f>IF(A10="","",A10-WEEKDAY(A10,2)+1)</x:f>
        <x:v>46300</x:v>
      </x:c>
      <x:c r="C10" s="15" t="str">
        <x:v>担当者B</x:v>
      </x:c>
      <x:c r="D10" s="15" t="str">
        <x:v>IS</x:v>
      </x:c>
      <x:c r="E10" s="15" t="str">
        <x:v>アウトバウンド社</x:v>
      </x:c>
      <x:c r="F10" s="15" t="str">
        <x:v>アウトバウンド</x:v>
      </x:c>
      <x:c r="G10" s="15" t="str">
        <x:v>アウトバウンド</x:v>
      </x:c>
      <x:c r="H10" s="15" t="str">
        <x:v>不明</x:v>
      </x:c>
      <x:c r="I10" s="15" t="str">
        <x:v>電話</x:v>
      </x:c>
      <x:c r="J10" s="15" t="str">
        <x:v>受付NG</x:v>
      </x:c>
      <x:c r="K10" s="17" t="str">
        <x:f>IF(AND(I10="電話",OR(J10="担当者接続",J10="決裁者接続")),"Yes","No")</x:f>
        <x:v>No</x:v>
      </x:c>
      <x:c r="L10" s="15" t="str">
        <x:v>No</x:v>
      </x:c>
      <x:c r="M10" s="19"/>
      <x:c r="N10" s="15" t="str">
        <x:v>No</x:v>
      </x:c>
      <x:c r="O10" s="15" t="str">
        <x:v>No</x:v>
      </x:c>
      <x:c r="P10" s="21" t="n">
        <x:v>0</x:v>
      </x:c>
      <x:c r="Q10" s="15" t="str">
        <x:v>No</x:v>
      </x:c>
      <x:c r="R10" s="15" t="str"/>
      <x:c r="S10" s="19"/>
      <x:c r="T10" s="15" t="str">
        <x:v>受付突破できず。</x:v>
      </x:c>
      <x:c r="U10" s="17" t="n">
        <x:f>IF(AND(B10&lt;&gt;"",I10="電話",E10&lt;&gt;"",COUNTIFS($B$5:B10,B10,$I$5:I10,"電話",$E$5:E10,E10)=1),1,0)</x:f>
        <x:v>1</x:v>
      </x:c>
      <x:c r="V10" s="1"/>
      <x:c r="W10" s="1"/>
      <x:c r="X10" s="1"/>
      <x:c r="Y10" s="1"/>
      <x:c r="Z10" s="1"/>
    </x:row>
    <x:row r="11" ht="15" hidden="0" customHeight="1">
      <x:c r="A11" s="19" t="d">
        <x:v>2026-10-08T00:00:00.000Z</x:v>
      </x:c>
      <x:c r="B11" s="23" t="n">
        <x:f>IF(A11="","",A11-WEEKDAY(A11,2)+1)</x:f>
        <x:v>46300</x:v>
      </x:c>
      <x:c r="C11" s="15" t="str">
        <x:v>外注B</x:v>
      </x:c>
      <x:c r="D11" s="15" t="str">
        <x:v>外注</x:v>
      </x:c>
      <x:c r="E11" s="15" t="str">
        <x:v>休眠顧客株式会社</x:v>
      </x:c>
      <x:c r="F11" s="15" t="str">
        <x:v>休眠顧客</x:v>
      </x:c>
      <x:c r="G11" s="15" t="str">
        <x:v>アウトバウンド</x:v>
      </x:c>
      <x:c r="H11" s="15" t="str">
        <x:v>中</x:v>
      </x:c>
      <x:c r="I11" s="15" t="str">
        <x:v>電話</x:v>
      </x:c>
      <x:c r="J11" s="15" t="str">
        <x:v>担当者接続</x:v>
      </x:c>
      <x:c r="K11" s="17" t="str">
        <x:f>IF(AND(I11="電話",OR(J11="担当者接続",J11="決裁者接続")),"Yes","No")</x:f>
        <x:v>Yes</x:v>
      </x:c>
      <x:c r="L11" s="15" t="str">
        <x:v>No</x:v>
      </x:c>
      <x:c r="M11" s="19"/>
      <x:c r="N11" s="15" t="str">
        <x:v>No</x:v>
      </x:c>
      <x:c r="O11" s="15" t="str">
        <x:v>No</x:v>
      </x:c>
      <x:c r="P11" s="21" t="n">
        <x:v>0</x:v>
      </x:c>
      <x:c r="Q11" s="15" t="str">
        <x:v>No</x:v>
      </x:c>
      <x:c r="R11" s="15" t="str"/>
      <x:c r="S11" s="19" t="d">
        <x:v>2026-10-15T00:00:00.000Z</x:v>
      </x:c>
      <x:c r="T11" s="15" t="str">
        <x:v>来週再接触。</x:v>
      </x:c>
      <x:c r="U11" s="17" t="n">
        <x:f>IF(AND(B11&lt;&gt;"",I11="電話",E11&lt;&gt;"",COUNTIFS($B$5:B11,B11,$I$5:I11,"電話",$E$5:E11,E11)=1),1,0)</x:f>
        <x:v>1</x:v>
      </x:c>
      <x:c r="V11" s="1"/>
      <x:c r="W11" s="1"/>
      <x:c r="X11" s="1"/>
      <x:c r="Y11" s="1"/>
      <x:c r="Z11" s="1"/>
    </x:row>
    <x:row r="12" ht="15" hidden="0" customHeight="1">
      <x:c r="A12" s="19" t="d">
        <x:v>2026-10-09T00:00:00.000Z</x:v>
      </x:c>
      <x:c r="B12" s="23" t="n">
        <x:f>IF(A12="","",A12-WEEKDAY(A12,2)+1)</x:f>
        <x:v>46300</x:v>
      </x:c>
      <x:c r="C12" s="15" t="str">
        <x:v>担当者C</x:v>
      </x:c>
      <x:c r="D12" s="15" t="str">
        <x:v>FS</x:v>
      </x:c>
      <x:c r="E12" s="15" t="str">
        <x:v>営業DX商事</x:v>
      </x:c>
      <x:c r="F12" s="15" t="str">
        <x:v>展示会</x:v>
      </x:c>
      <x:c r="G12" s="15" t="str">
        <x:v>展示会</x:v>
      </x:c>
      <x:c r="H12" s="15" t="str">
        <x:v>中</x:v>
      </x:c>
      <x:c r="I12" s="15" t="str">
        <x:v>商談</x:v>
      </x:c>
      <x:c r="J12" s="15" t="str">
        <x:v>決裁者接続</x:v>
      </x:c>
      <x:c r="K12" s="17" t="str">
        <x:f>IF(AND(I12="電話",OR(J12="担当者接続",J12="決裁者接続")),"Yes","No")</x:f>
        <x:v>No</x:v>
      </x:c>
      <x:c r="L12" s="15" t="str">
        <x:v>No</x:v>
      </x:c>
      <x:c r="M12" s="19" t="d">
        <x:v>2026-10-09T00:00:00.000Z</x:v>
      </x:c>
      <x:c r="N12" s="15" t="str">
        <x:v>Yes</x:v>
      </x:c>
      <x:c r="O12" s="15" t="str">
        <x:v>Yes</x:v>
      </x:c>
      <x:c r="P12" s="21" t="n">
        <x:v>1200000</x:v>
      </x:c>
      <x:c r="Q12" s="15" t="str">
        <x:v>No</x:v>
      </x:c>
      <x:c r="R12" s="15" t="str"/>
      <x:c r="S12" s="19"/>
      <x:c r="T12" s="15" t="str">
        <x:v>受注。</x:v>
      </x:c>
      <x:c r="U12" s="17" t="n">
        <x:f>IF(AND(B12&lt;&gt;"",I12="電話",E12&lt;&gt;"",COUNTIFS($B$5:B12,B12,$I$5:I12,"電話",$E$5:E12,E12)=1),1,0)</x:f>
        <x:v>0</x:v>
      </x:c>
      <x:c r="V12" s="1"/>
      <x:c r="W12" s="1"/>
      <x:c r="X12" s="1"/>
      <x:c r="Y12" s="1"/>
      <x:c r="Z12" s="1"/>
    </x:row>
    <x:row r="13" ht="15" hidden="0" customHeight="1">
      <x:c r="A13" s="19" t="d">
        <x:v>2026-10-09T00:00:00.000Z</x:v>
      </x:c>
      <x:c r="B13" s="23" t="n">
        <x:f>IF(A13="","",A13-WEEKDAY(A13,2)+1)</x:f>
        <x:v>46300</x:v>
      </x:c>
      <x:c r="C13" s="15" t="str">
        <x:v>担当者A</x:v>
      </x:c>
      <x:c r="D13" s="15" t="str">
        <x:v>FS</x:v>
      </x:c>
      <x:c r="E13" s="15" t="str">
        <x:v>株式会社テスト</x:v>
      </x:c>
      <x:c r="F13" s="15" t="str">
        <x:v>資料請求</x:v>
      </x:c>
      <x:c r="G13" s="15" t="str">
        <x:v>資料DL</x:v>
      </x:c>
      <x:c r="H13" s="15" t="str">
        <x:v>中</x:v>
      </x:c>
      <x:c r="I13" s="15" t="str">
        <x:v>商談</x:v>
      </x:c>
      <x:c r="J13" s="15" t="str">
        <x:v>担当者接続</x:v>
      </x:c>
      <x:c r="K13" s="17" t="str">
        <x:f>IF(AND(I13="電話",OR(J13="担当者接続",J13="決裁者接続")),"Yes","No")</x:f>
        <x:v>No</x:v>
      </x:c>
      <x:c r="L13" s="15" t="str">
        <x:v>No</x:v>
      </x:c>
      <x:c r="M13" s="19" t="d">
        <x:v>2026-10-09T00:00:00.000Z</x:v>
      </x:c>
      <x:c r="N13" s="15" t="str">
        <x:v>No</x:v>
      </x:c>
      <x:c r="O13" s="15" t="str">
        <x:v>No</x:v>
      </x:c>
      <x:c r="P13" s="21" t="n">
        <x:v>0</x:v>
      </x:c>
      <x:c r="Q13" s="15" t="str">
        <x:v>Yes</x:v>
      </x:c>
      <x:c r="R13" s="15" t="str">
        <x:v>時期不一致</x:v>
      </x:c>
      <x:c r="S13" s="19"/>
      <x:c r="T13" s="15" t="str">
        <x:v>失注。</x:v>
      </x:c>
      <x:c r="U13" s="17" t="n">
        <x:f>IF(AND(B13&lt;&gt;"",I13="電話",E13&lt;&gt;"",COUNTIFS($B$5:B13,B13,$I$5:I13,"電話",$E$5:E13,E13)=1),1,0)</x:f>
        <x:v>0</x:v>
      </x:c>
      <x:c r="V13" s="1"/>
      <x:c r="W13" s="1"/>
      <x:c r="X13" s="1"/>
      <x:c r="Y13" s="1"/>
      <x:c r="Z13" s="1"/>
    </x:row>
    <x:row r="14" ht="15" hidden="0" customHeight="1">
      <x:c r="A14" s="19" t="d">
        <x:v>2026-10-10T00:00:00.000Z</x:v>
      </x:c>
      <x:c r="B14" s="23" t="n">
        <x:f>IF(A14="","",A14-WEEKDAY(A14,2)+1)</x:f>
        <x:v>46300</x:v>
      </x:c>
      <x:c r="C14" s="15" t="str">
        <x:v>外注A</x:v>
      </x:c>
      <x:c r="D14" s="15" t="str">
        <x:v>外注</x:v>
      </x:c>
      <x:c r="E14" s="15" t="str">
        <x:v>リスト改善株式会社</x:v>
      </x:c>
      <x:c r="F14" s="15" t="str">
        <x:v>サイト訪問</x:v>
      </x:c>
      <x:c r="G14" s="15" t="str">
        <x:v>SEO</x:v>
      </x:c>
      <x:c r="H14" s="15" t="str">
        <x:v>高</x:v>
      </x:c>
      <x:c r="I14" s="15" t="str">
        <x:v>電話</x:v>
      </x:c>
      <x:c r="J14" s="15" t="str">
        <x:v>決裁者接続</x:v>
      </x:c>
      <x:c r="K14" s="17" t="str">
        <x:f>IF(AND(I14="電話",OR(J14="担当者接続",J14="決裁者接続")),"Yes","No")</x:f>
        <x:v>Yes</x:v>
      </x:c>
      <x:c r="L14" s="15" t="str">
        <x:v>Yes</x:v>
      </x:c>
      <x:c r="M14" s="19" t="d">
        <x:v>2026-10-13T00:00:00.000Z</x:v>
      </x:c>
      <x:c r="N14" s="15" t="str">
        <x:v>No</x:v>
      </x:c>
      <x:c r="O14" s="15" t="str">
        <x:v>No</x:v>
      </x:c>
      <x:c r="P14" s="21" t="n">
        <x:v>0</x:v>
      </x:c>
      <x:c r="Q14" s="15" t="str">
        <x:v>No</x:v>
      </x:c>
      <x:c r="R14" s="15" t="str"/>
      <x:c r="S14" s="19" t="d">
        <x:v>2026-10-13T00:00:00.000Z</x:v>
      </x:c>
      <x:c r="T14" s="15" t="str">
        <x:v>即時対応で商談設定。</x:v>
      </x:c>
      <x:c r="U14" s="17" t="n">
        <x:f>IF(AND(B14&lt;&gt;"",I14="電話",E14&lt;&gt;"",COUNTIFS($B$5:B14,B14,$I$5:I14,"電話",$E$5:E14,E14)=1),1,0)</x:f>
        <x:v>1</x:v>
      </x:c>
      <x:c r="V14" s="1"/>
      <x:c r="W14" s="1"/>
      <x:c r="X14" s="1"/>
      <x:c r="Y14" s="1"/>
      <x:c r="Z14" s="1"/>
    </x:row>
    <x:row r="15" ht="15" hidden="0" customHeight="1">
      <x:c r="A15" s="19"/>
      <x:c r="B15" s="23" t="str">
        <x:f>IF(A15="","",A15-WEEKDAY(A15,2)+1)</x:f>
      </x:c>
      <x:c r="C15" s="15"/>
      <x:c r="D15" s="15"/>
      <x:c r="E15" s="15"/>
      <x:c r="F15" s="15"/>
      <x:c r="G15" s="15"/>
      <x:c r="H15" s="15"/>
      <x:c r="I15" s="15"/>
      <x:c r="J15" s="15"/>
      <x:c r="K15" s="17" t="str">
        <x:f>IF(AND(I15="電話",OR(J15="担当者接続",J15="決裁者接続")),"Yes","No")</x:f>
        <x:v>No</x:v>
      </x:c>
      <x:c r="L15" s="15"/>
      <x:c r="M15" s="19"/>
      <x:c r="N15" s="15"/>
      <x:c r="O15" s="15"/>
      <x:c r="P15" s="21"/>
      <x:c r="Q15" s="15"/>
      <x:c r="R15" s="15"/>
      <x:c r="S15" s="19"/>
      <x:c r="T15" s="15"/>
      <x:c r="U15" s="17" t="n">
        <x:f>IF(AND(B15&lt;&gt;"",I15="電話",E15&lt;&gt;"",COUNTIFS($B$5:B15,B15,$I$5:I15,"電話",$E$5:E15,E15)=1),1,0)</x:f>
        <x:v>0</x:v>
      </x:c>
      <x:c r="V15" s="1"/>
      <x:c r="W15" s="1"/>
      <x:c r="X15" s="1"/>
      <x:c r="Y15" s="1"/>
      <x:c r="Z15" s="1"/>
    </x:row>
    <x:row r="16" ht="15" hidden="0" customHeight="1">
      <x:c r="A16" s="19"/>
      <x:c r="B16" s="23" t="str">
        <x:f>IF(A16="","",A16-WEEKDAY(A16,2)+1)</x:f>
      </x:c>
      <x:c r="C16" s="15"/>
      <x:c r="D16" s="15"/>
      <x:c r="E16" s="15"/>
      <x:c r="F16" s="15"/>
      <x:c r="G16" s="15"/>
      <x:c r="H16" s="15"/>
      <x:c r="I16" s="15"/>
      <x:c r="J16" s="15"/>
      <x:c r="K16" s="17" t="str">
        <x:f>IF(AND(I16="電話",OR(J16="担当者接続",J16="決裁者接続")),"Yes","No")</x:f>
        <x:v>No</x:v>
      </x:c>
      <x:c r="L16" s="15"/>
      <x:c r="M16" s="19"/>
      <x:c r="N16" s="15"/>
      <x:c r="O16" s="15"/>
      <x:c r="P16" s="21"/>
      <x:c r="Q16" s="15"/>
      <x:c r="R16" s="15"/>
      <x:c r="S16" s="19"/>
      <x:c r="T16" s="15"/>
      <x:c r="U16" s="17" t="n">
        <x:f>IF(AND(B16&lt;&gt;"",I16="電話",E16&lt;&gt;"",COUNTIFS($B$5:B16,B16,$I$5:I16,"電話",$E$5:E16,E16)=1),1,0)</x:f>
        <x:v>0</x:v>
      </x:c>
      <x:c r="V16" s="1"/>
      <x:c r="W16" s="1"/>
      <x:c r="X16" s="1"/>
      <x:c r="Y16" s="1"/>
      <x:c r="Z16" s="1"/>
    </x:row>
    <x:row r="17" ht="15" hidden="0" customHeight="1">
      <x:c r="A17" s="19"/>
      <x:c r="B17" s="23" t="str">
        <x:f>IF(A17="","",A17-WEEKDAY(A17,2)+1)</x:f>
      </x:c>
      <x:c r="C17" s="15"/>
      <x:c r="D17" s="15"/>
      <x:c r="E17" s="15"/>
      <x:c r="F17" s="15"/>
      <x:c r="G17" s="15"/>
      <x:c r="H17" s="15"/>
      <x:c r="I17" s="15"/>
      <x:c r="J17" s="15"/>
      <x:c r="K17" s="17" t="str">
        <x:f>IF(AND(I17="電話",OR(J17="担当者接続",J17="決裁者接続")),"Yes","No")</x:f>
        <x:v>No</x:v>
      </x:c>
      <x:c r="L17" s="15"/>
      <x:c r="M17" s="19"/>
      <x:c r="N17" s="15"/>
      <x:c r="O17" s="15"/>
      <x:c r="P17" s="21"/>
      <x:c r="Q17" s="15"/>
      <x:c r="R17" s="15"/>
      <x:c r="S17" s="19"/>
      <x:c r="T17" s="15"/>
      <x:c r="U17" s="17" t="n">
        <x:f>IF(AND(B17&lt;&gt;"",I17="電話",E17&lt;&gt;"",COUNTIFS($B$5:B17,B17,$I$5:I17,"電話",$E$5:E17,E17)=1),1,0)</x:f>
        <x:v>0</x:v>
      </x:c>
      <x:c r="V17" s="1"/>
      <x:c r="W17" s="1"/>
      <x:c r="X17" s="1"/>
      <x:c r="Y17" s="1"/>
      <x:c r="Z17" s="1"/>
    </x:row>
    <x:row r="18" ht="15" hidden="0" customHeight="1">
      <x:c r="A18" s="19"/>
      <x:c r="B18" s="23" t="str">
        <x:f>IF(A18="","",A18-WEEKDAY(A18,2)+1)</x:f>
      </x:c>
      <x:c r="C18" s="15"/>
      <x:c r="D18" s="15"/>
      <x:c r="E18" s="15"/>
      <x:c r="F18" s="15"/>
      <x:c r="G18" s="15"/>
      <x:c r="H18" s="15"/>
      <x:c r="I18" s="15"/>
      <x:c r="J18" s="15"/>
      <x:c r="K18" s="17" t="str">
        <x:f>IF(AND(I18="電話",OR(J18="担当者接続",J18="決裁者接続")),"Yes","No")</x:f>
        <x:v>No</x:v>
      </x:c>
      <x:c r="L18" s="15"/>
      <x:c r="M18" s="19"/>
      <x:c r="N18" s="15"/>
      <x:c r="O18" s="15"/>
      <x:c r="P18" s="21"/>
      <x:c r="Q18" s="15"/>
      <x:c r="R18" s="15"/>
      <x:c r="S18" s="19"/>
      <x:c r="T18" s="15"/>
      <x:c r="U18" s="17" t="n">
        <x:f>IF(AND(B18&lt;&gt;"",I18="電話",E18&lt;&gt;"",COUNTIFS($B$5:B18,B18,$I$5:I18,"電話",$E$5:E18,E18)=1),1,0)</x:f>
        <x:v>0</x:v>
      </x:c>
      <x:c r="V18" s="1"/>
      <x:c r="W18" s="1"/>
      <x:c r="X18" s="1"/>
      <x:c r="Y18" s="1"/>
      <x:c r="Z18" s="1"/>
    </x:row>
    <x:row r="19" ht="15" hidden="0" customHeight="1">
      <x:c r="A19" s="19"/>
      <x:c r="B19" s="23" t="str">
        <x:f>IF(A19="","",A19-WEEKDAY(A19,2)+1)</x:f>
      </x:c>
      <x:c r="C19" s="15"/>
      <x:c r="D19" s="15"/>
      <x:c r="E19" s="15"/>
      <x:c r="F19" s="15"/>
      <x:c r="G19" s="15"/>
      <x:c r="H19" s="15"/>
      <x:c r="I19" s="15"/>
      <x:c r="J19" s="15"/>
      <x:c r="K19" s="17" t="str">
        <x:f>IF(AND(I19="電話",OR(J19="担当者接続",J19="決裁者接続")),"Yes","No")</x:f>
        <x:v>No</x:v>
      </x:c>
      <x:c r="L19" s="15"/>
      <x:c r="M19" s="19"/>
      <x:c r="N19" s="15"/>
      <x:c r="O19" s="15"/>
      <x:c r="P19" s="21"/>
      <x:c r="Q19" s="15"/>
      <x:c r="R19" s="15"/>
      <x:c r="S19" s="19"/>
      <x:c r="T19" s="15"/>
      <x:c r="U19" s="17" t="n">
        <x:f>IF(AND(B19&lt;&gt;"",I19="電話",E19&lt;&gt;"",COUNTIFS($B$5:B19,B19,$I$5:I19,"電話",$E$5:E19,E19)=1),1,0)</x:f>
        <x:v>0</x:v>
      </x:c>
      <x:c r="V19" s="1"/>
      <x:c r="W19" s="1"/>
      <x:c r="X19" s="1"/>
      <x:c r="Y19" s="1"/>
      <x:c r="Z19" s="1"/>
    </x:row>
    <x:row r="20" ht="15" hidden="0" customHeight="1">
      <x:c r="A20" s="19"/>
      <x:c r="B20" s="23" t="str">
        <x:f>IF(A20="","",A20-WEEKDAY(A20,2)+1)</x:f>
      </x:c>
      <x:c r="C20" s="15"/>
      <x:c r="D20" s="15"/>
      <x:c r="E20" s="15"/>
      <x:c r="F20" s="15"/>
      <x:c r="G20" s="15"/>
      <x:c r="H20" s="15"/>
      <x:c r="I20" s="15"/>
      <x:c r="J20" s="15"/>
      <x:c r="K20" s="17" t="str">
        <x:f>IF(AND(I20="電話",OR(J20="担当者接続",J20="決裁者接続")),"Yes","No")</x:f>
        <x:v>No</x:v>
      </x:c>
      <x:c r="L20" s="15"/>
      <x:c r="M20" s="19"/>
      <x:c r="N20" s="15"/>
      <x:c r="O20" s="15"/>
      <x:c r="P20" s="21"/>
      <x:c r="Q20" s="15"/>
      <x:c r="R20" s="15"/>
      <x:c r="S20" s="19"/>
      <x:c r="T20" s="15"/>
      <x:c r="U20" s="17" t="n">
        <x:f>IF(AND(B20&lt;&gt;"",I20="電話",E20&lt;&gt;"",COUNTIFS($B$5:B20,B20,$I$5:I20,"電話",$E$5:E20,E20)=1),1,0)</x:f>
        <x:v>0</x:v>
      </x:c>
      <x:c r="V20" s="1"/>
      <x:c r="W20" s="1"/>
      <x:c r="X20" s="1"/>
      <x:c r="Y20" s="1"/>
      <x:c r="Z20" s="1"/>
    </x:row>
    <x:row r="21" ht="15" hidden="0" customHeight="1">
      <x:c r="A21" s="19"/>
      <x:c r="B21" s="23" t="str">
        <x:f>IF(A21="","",A21-WEEKDAY(A21,2)+1)</x:f>
      </x:c>
      <x:c r="C21" s="15"/>
      <x:c r="D21" s="15"/>
      <x:c r="E21" s="15"/>
      <x:c r="F21" s="15"/>
      <x:c r="G21" s="15"/>
      <x:c r="H21" s="15"/>
      <x:c r="I21" s="15"/>
      <x:c r="J21" s="15"/>
      <x:c r="K21" s="17" t="str">
        <x:f>IF(AND(I21="電話",OR(J21="担当者接続",J21="決裁者接続")),"Yes","No")</x:f>
        <x:v>No</x:v>
      </x:c>
      <x:c r="L21" s="15"/>
      <x:c r="M21" s="19"/>
      <x:c r="N21" s="15"/>
      <x:c r="O21" s="15"/>
      <x:c r="P21" s="21"/>
      <x:c r="Q21" s="15"/>
      <x:c r="R21" s="15"/>
      <x:c r="S21" s="19"/>
      <x:c r="T21" s="15"/>
      <x:c r="U21" s="17" t="n">
        <x:f>IF(AND(B21&lt;&gt;"",I21="電話",E21&lt;&gt;"",COUNTIFS($B$5:B21,B21,$I$5:I21,"電話",$E$5:E21,E21)=1),1,0)</x:f>
        <x:v>0</x:v>
      </x:c>
      <x:c r="V21" s="1"/>
      <x:c r="W21" s="1"/>
      <x:c r="X21" s="1"/>
      <x:c r="Y21" s="1"/>
      <x:c r="Z21" s="1"/>
    </x:row>
    <x:row r="22" ht="15" hidden="0" customHeight="1">
      <x:c r="A22" s="19"/>
      <x:c r="B22" s="23" t="str">
        <x:f>IF(A22="","",A22-WEEKDAY(A22,2)+1)</x:f>
      </x:c>
      <x:c r="C22" s="15"/>
      <x:c r="D22" s="15"/>
      <x:c r="E22" s="15"/>
      <x:c r="F22" s="15"/>
      <x:c r="G22" s="15"/>
      <x:c r="H22" s="15"/>
      <x:c r="I22" s="15"/>
      <x:c r="J22" s="15"/>
      <x:c r="K22" s="17" t="str">
        <x:f>IF(AND(I22="電話",OR(J22="担当者接続",J22="決裁者接続")),"Yes","No")</x:f>
        <x:v>No</x:v>
      </x:c>
      <x:c r="L22" s="15"/>
      <x:c r="M22" s="19"/>
      <x:c r="N22" s="15"/>
      <x:c r="O22" s="15"/>
      <x:c r="P22" s="21"/>
      <x:c r="Q22" s="15"/>
      <x:c r="R22" s="15"/>
      <x:c r="S22" s="19"/>
      <x:c r="T22" s="15"/>
      <x:c r="U22" s="17" t="n">
        <x:f>IF(AND(B22&lt;&gt;"",I22="電話",E22&lt;&gt;"",COUNTIFS($B$5:B22,B22,$I$5:I22,"電話",$E$5:E22,E22)=1),1,0)</x:f>
        <x:v>0</x:v>
      </x:c>
      <x:c r="V22" s="1"/>
      <x:c r="W22" s="1"/>
      <x:c r="X22" s="1"/>
      <x:c r="Y22" s="1"/>
      <x:c r="Z22" s="1"/>
    </x:row>
    <x:row r="23" ht="15" hidden="0" customHeight="1">
      <x:c r="A23" s="19"/>
      <x:c r="B23" s="23" t="str">
        <x:f>IF(A23="","",A23-WEEKDAY(A23,2)+1)</x:f>
      </x:c>
      <x:c r="C23" s="15"/>
      <x:c r="D23" s="15"/>
      <x:c r="E23" s="15"/>
      <x:c r="F23" s="15"/>
      <x:c r="G23" s="15"/>
      <x:c r="H23" s="15"/>
      <x:c r="I23" s="15"/>
      <x:c r="J23" s="15"/>
      <x:c r="K23" s="17" t="str">
        <x:f>IF(AND(I23="電話",OR(J23="担当者接続",J23="決裁者接続")),"Yes","No")</x:f>
        <x:v>No</x:v>
      </x:c>
      <x:c r="L23" s="15"/>
      <x:c r="M23" s="19"/>
      <x:c r="N23" s="15"/>
      <x:c r="O23" s="15"/>
      <x:c r="P23" s="21"/>
      <x:c r="Q23" s="15"/>
      <x:c r="R23" s="15"/>
      <x:c r="S23" s="19"/>
      <x:c r="T23" s="15"/>
      <x:c r="U23" s="17" t="n">
        <x:f>IF(AND(B23&lt;&gt;"",I23="電話",E23&lt;&gt;"",COUNTIFS($B$5:B23,B23,$I$5:I23,"電話",$E$5:E23,E23)=1),1,0)</x:f>
        <x:v>0</x:v>
      </x:c>
      <x:c r="V23" s="1"/>
      <x:c r="W23" s="1"/>
      <x:c r="X23" s="1"/>
      <x:c r="Y23" s="1"/>
      <x:c r="Z23" s="1"/>
    </x:row>
    <x:row r="24" ht="15" hidden="0" customHeight="1">
      <x:c r="A24" s="19"/>
      <x:c r="B24" s="23" t="str">
        <x:f>IF(A24="","",A24-WEEKDAY(A24,2)+1)</x:f>
      </x:c>
      <x:c r="C24" s="15"/>
      <x:c r="D24" s="15"/>
      <x:c r="E24" s="15"/>
      <x:c r="F24" s="15"/>
      <x:c r="G24" s="15"/>
      <x:c r="H24" s="15"/>
      <x:c r="I24" s="15"/>
      <x:c r="J24" s="15"/>
      <x:c r="K24" s="17" t="str">
        <x:f>IF(AND(I24="電話",OR(J24="担当者接続",J24="決裁者接続")),"Yes","No")</x:f>
        <x:v>No</x:v>
      </x:c>
      <x:c r="L24" s="15"/>
      <x:c r="M24" s="19"/>
      <x:c r="N24" s="15"/>
      <x:c r="O24" s="15"/>
      <x:c r="P24" s="21"/>
      <x:c r="Q24" s="15"/>
      <x:c r="R24" s="15"/>
      <x:c r="S24" s="19"/>
      <x:c r="T24" s="15"/>
      <x:c r="U24" s="17" t="n">
        <x:f>IF(AND(B24&lt;&gt;"",I24="電話",E24&lt;&gt;"",COUNTIFS($B$5:B24,B24,$I$5:I24,"電話",$E$5:E24,E24)=1),1,0)</x:f>
        <x:v>0</x:v>
      </x:c>
      <x:c r="V24" s="1"/>
      <x:c r="W24" s="1"/>
      <x:c r="X24" s="1"/>
      <x:c r="Y24" s="1"/>
      <x:c r="Z24" s="1"/>
    </x:row>
    <x:row r="25" ht="15" hidden="0" customHeight="1">
      <x:c r="A25" s="19"/>
      <x:c r="B25" s="23" t="str">
        <x:f>IF(A25="","",A25-WEEKDAY(A25,2)+1)</x:f>
      </x:c>
      <x:c r="C25" s="15"/>
      <x:c r="D25" s="15"/>
      <x:c r="E25" s="15"/>
      <x:c r="F25" s="15"/>
      <x:c r="G25" s="15"/>
      <x:c r="H25" s="15"/>
      <x:c r="I25" s="15"/>
      <x:c r="J25" s="15"/>
      <x:c r="K25" s="17" t="str">
        <x:f>IF(AND(I25="電話",OR(J25="担当者接続",J25="決裁者接続")),"Yes","No")</x:f>
        <x:v>No</x:v>
      </x:c>
      <x:c r="L25" s="15"/>
      <x:c r="M25" s="19"/>
      <x:c r="N25" s="15"/>
      <x:c r="O25" s="15"/>
      <x:c r="P25" s="21"/>
      <x:c r="Q25" s="15"/>
      <x:c r="R25" s="15"/>
      <x:c r="S25" s="19"/>
      <x:c r="T25" s="15"/>
      <x:c r="U25" s="17" t="n">
        <x:f>IF(AND(B25&lt;&gt;"",I25="電話",E25&lt;&gt;"",COUNTIFS($B$5:B25,B25,$I$5:I25,"電話",$E$5:E25,E25)=1),1,0)</x:f>
        <x:v>0</x:v>
      </x:c>
      <x:c r="V25" s="1"/>
      <x:c r="W25" s="1"/>
      <x:c r="X25" s="1"/>
      <x:c r="Y25" s="1"/>
      <x:c r="Z25" s="1"/>
    </x:row>
    <x:row r="26" ht="15" hidden="0" customHeight="1">
      <x:c r="A26" s="19"/>
      <x:c r="B26" s="23" t="str">
        <x:f>IF(A26="","",A26-WEEKDAY(A26,2)+1)</x:f>
      </x:c>
      <x:c r="C26" s="15"/>
      <x:c r="D26" s="15"/>
      <x:c r="E26" s="15"/>
      <x:c r="F26" s="15"/>
      <x:c r="G26" s="15"/>
      <x:c r="H26" s="15"/>
      <x:c r="I26" s="15"/>
      <x:c r="J26" s="15"/>
      <x:c r="K26" s="17" t="str">
        <x:f>IF(AND(I26="電話",OR(J26="担当者接続",J26="決裁者接続")),"Yes","No")</x:f>
        <x:v>No</x:v>
      </x:c>
      <x:c r="L26" s="15"/>
      <x:c r="M26" s="19"/>
      <x:c r="N26" s="15"/>
      <x:c r="O26" s="15"/>
      <x:c r="P26" s="21"/>
      <x:c r="Q26" s="15"/>
      <x:c r="R26" s="15"/>
      <x:c r="S26" s="19"/>
      <x:c r="T26" s="15"/>
      <x:c r="U26" s="17" t="n">
        <x:f>IF(AND(B26&lt;&gt;"",I26="電話",E26&lt;&gt;"",COUNTIFS($B$5:B26,B26,$I$5:I26,"電話",$E$5:E26,E26)=1),1,0)</x:f>
        <x:v>0</x:v>
      </x:c>
      <x:c r="V26" s="1"/>
      <x:c r="W26" s="1"/>
      <x:c r="X26" s="1"/>
      <x:c r="Y26" s="1"/>
      <x:c r="Z26" s="1"/>
    </x:row>
    <x:row r="27" ht="15" hidden="0" customHeight="1">
      <x:c r="A27" s="19"/>
      <x:c r="B27" s="23" t="str">
        <x:f>IF(A27="","",A27-WEEKDAY(A27,2)+1)</x:f>
      </x:c>
      <x:c r="C27" s="15"/>
      <x:c r="D27" s="15"/>
      <x:c r="E27" s="15"/>
      <x:c r="F27" s="15"/>
      <x:c r="G27" s="15"/>
      <x:c r="H27" s="15"/>
      <x:c r="I27" s="15"/>
      <x:c r="J27" s="15"/>
      <x:c r="K27" s="17" t="str">
        <x:f>IF(AND(I27="電話",OR(J27="担当者接続",J27="決裁者接続")),"Yes","No")</x:f>
        <x:v>No</x:v>
      </x:c>
      <x:c r="L27" s="15"/>
      <x:c r="M27" s="19"/>
      <x:c r="N27" s="15"/>
      <x:c r="O27" s="15"/>
      <x:c r="P27" s="21"/>
      <x:c r="Q27" s="15"/>
      <x:c r="R27" s="15"/>
      <x:c r="S27" s="19"/>
      <x:c r="T27" s="15"/>
      <x:c r="U27" s="17" t="n">
        <x:f>IF(AND(B27&lt;&gt;"",I27="電話",E27&lt;&gt;"",COUNTIFS($B$5:B27,B27,$I$5:I27,"電話",$E$5:E27,E27)=1),1,0)</x:f>
        <x:v>0</x:v>
      </x:c>
      <x:c r="V27" s="1"/>
      <x:c r="W27" s="1"/>
      <x:c r="X27" s="1"/>
      <x:c r="Y27" s="1"/>
      <x:c r="Z27" s="1"/>
    </x:row>
    <x:row r="28" ht="15" hidden="0" customHeight="1">
      <x:c r="A28" s="19"/>
      <x:c r="B28" s="23" t="str">
        <x:f>IF(A28="","",A28-WEEKDAY(A28,2)+1)</x:f>
      </x:c>
      <x:c r="C28" s="15"/>
      <x:c r="D28" s="15"/>
      <x:c r="E28" s="15"/>
      <x:c r="F28" s="15"/>
      <x:c r="G28" s="15"/>
      <x:c r="H28" s="15"/>
      <x:c r="I28" s="15"/>
      <x:c r="J28" s="15"/>
      <x:c r="K28" s="17" t="str">
        <x:f>IF(AND(I28="電話",OR(J28="担当者接続",J28="決裁者接続")),"Yes","No")</x:f>
        <x:v>No</x:v>
      </x:c>
      <x:c r="L28" s="15"/>
      <x:c r="M28" s="19"/>
      <x:c r="N28" s="15"/>
      <x:c r="O28" s="15"/>
      <x:c r="P28" s="21"/>
      <x:c r="Q28" s="15"/>
      <x:c r="R28" s="15"/>
      <x:c r="S28" s="19"/>
      <x:c r="T28" s="15"/>
      <x:c r="U28" s="17" t="n">
        <x:f>IF(AND(B28&lt;&gt;"",I28="電話",E28&lt;&gt;"",COUNTIFS($B$5:B28,B28,$I$5:I28,"電話",$E$5:E28,E28)=1),1,0)</x:f>
        <x:v>0</x:v>
      </x:c>
      <x:c r="V28" s="1"/>
      <x:c r="W28" s="1"/>
      <x:c r="X28" s="1"/>
      <x:c r="Y28" s="1"/>
      <x:c r="Z28" s="1"/>
    </x:row>
    <x:row r="29" ht="15" hidden="0" customHeight="1">
      <x:c r="A29" s="19"/>
      <x:c r="B29" s="23" t="str">
        <x:f>IF(A29="","",A29-WEEKDAY(A29,2)+1)</x:f>
      </x:c>
      <x:c r="C29" s="15"/>
      <x:c r="D29" s="15"/>
      <x:c r="E29" s="15"/>
      <x:c r="F29" s="15"/>
      <x:c r="G29" s="15"/>
      <x:c r="H29" s="15"/>
      <x:c r="I29" s="15"/>
      <x:c r="J29" s="15"/>
      <x:c r="K29" s="17" t="str">
        <x:f>IF(AND(I29="電話",OR(J29="担当者接続",J29="決裁者接続")),"Yes","No")</x:f>
        <x:v>No</x:v>
      </x:c>
      <x:c r="L29" s="15"/>
      <x:c r="M29" s="19"/>
      <x:c r="N29" s="15"/>
      <x:c r="O29" s="15"/>
      <x:c r="P29" s="21"/>
      <x:c r="Q29" s="15"/>
      <x:c r="R29" s="15"/>
      <x:c r="S29" s="19"/>
      <x:c r="T29" s="15"/>
      <x:c r="U29" s="17" t="n">
        <x:f>IF(AND(B29&lt;&gt;"",I29="電話",E29&lt;&gt;"",COUNTIFS($B$5:B29,B29,$I$5:I29,"電話",$E$5:E29,E29)=1),1,0)</x:f>
        <x:v>0</x:v>
      </x:c>
      <x:c r="V29" s="1"/>
      <x:c r="W29" s="1"/>
      <x:c r="X29" s="1"/>
      <x:c r="Y29" s="1"/>
      <x:c r="Z29" s="1"/>
    </x:row>
    <x:row r="30" ht="15" hidden="0" customHeight="1">
      <x:c r="A30" s="19"/>
      <x:c r="B30" s="23" t="str">
        <x:f>IF(A30="","",A30-WEEKDAY(A30,2)+1)</x:f>
      </x:c>
      <x:c r="C30" s="15"/>
      <x:c r="D30" s="15"/>
      <x:c r="E30" s="15"/>
      <x:c r="F30" s="15"/>
      <x:c r="G30" s="15"/>
      <x:c r="H30" s="15"/>
      <x:c r="I30" s="15"/>
      <x:c r="J30" s="15"/>
      <x:c r="K30" s="17" t="str">
        <x:f>IF(AND(I30="電話",OR(J30="担当者接続",J30="決裁者接続")),"Yes","No")</x:f>
        <x:v>No</x:v>
      </x:c>
      <x:c r="L30" s="15"/>
      <x:c r="M30" s="19"/>
      <x:c r="N30" s="15"/>
      <x:c r="O30" s="15"/>
      <x:c r="P30" s="21"/>
      <x:c r="Q30" s="15"/>
      <x:c r="R30" s="15"/>
      <x:c r="S30" s="19"/>
      <x:c r="T30" s="15"/>
      <x:c r="U30" s="17" t="n">
        <x:f>IF(AND(B30&lt;&gt;"",I30="電話",E30&lt;&gt;"",COUNTIFS($B$5:B30,B30,$I$5:I30,"電話",$E$5:E30,E30)=1),1,0)</x:f>
        <x:v>0</x:v>
      </x:c>
      <x:c r="V30" s="1"/>
      <x:c r="W30" s="1"/>
      <x:c r="X30" s="1"/>
      <x:c r="Y30" s="1"/>
      <x:c r="Z30" s="1"/>
    </x:row>
    <x:row r="31" ht="15" hidden="0" customHeight="1">
      <x:c r="A31" s="19"/>
      <x:c r="B31" s="23" t="str">
        <x:f>IF(A31="","",A31-WEEKDAY(A31,2)+1)</x:f>
      </x:c>
      <x:c r="C31" s="15"/>
      <x:c r="D31" s="15"/>
      <x:c r="E31" s="15"/>
      <x:c r="F31" s="15"/>
      <x:c r="G31" s="15"/>
      <x:c r="H31" s="15"/>
      <x:c r="I31" s="15"/>
      <x:c r="J31" s="15"/>
      <x:c r="K31" s="17" t="str">
        <x:f>IF(AND(I31="電話",OR(J31="担当者接続",J31="決裁者接続")),"Yes","No")</x:f>
        <x:v>No</x:v>
      </x:c>
      <x:c r="L31" s="15"/>
      <x:c r="M31" s="19"/>
      <x:c r="N31" s="15"/>
      <x:c r="O31" s="15"/>
      <x:c r="P31" s="21"/>
      <x:c r="Q31" s="15"/>
      <x:c r="R31" s="15"/>
      <x:c r="S31" s="19"/>
      <x:c r="T31" s="15"/>
      <x:c r="U31" s="17" t="n">
        <x:f>IF(AND(B31&lt;&gt;"",I31="電話",E31&lt;&gt;"",COUNTIFS($B$5:B31,B31,$I$5:I31,"電話",$E$5:E31,E31)=1),1,0)</x:f>
        <x:v>0</x:v>
      </x:c>
      <x:c r="V31" s="1"/>
      <x:c r="W31" s="1"/>
      <x:c r="X31" s="1"/>
      <x:c r="Y31" s="1"/>
      <x:c r="Z31" s="1"/>
    </x:row>
    <x:row r="32" ht="15" hidden="0" customHeight="1">
      <x:c r="A32" s="19"/>
      <x:c r="B32" s="23" t="str">
        <x:f>IF(A32="","",A32-WEEKDAY(A32,2)+1)</x:f>
      </x:c>
      <x:c r="C32" s="15"/>
      <x:c r="D32" s="15"/>
      <x:c r="E32" s="15"/>
      <x:c r="F32" s="15"/>
      <x:c r="G32" s="15"/>
      <x:c r="H32" s="15"/>
      <x:c r="I32" s="15"/>
      <x:c r="J32" s="15"/>
      <x:c r="K32" s="17" t="str">
        <x:f>IF(AND(I32="電話",OR(J32="担当者接続",J32="決裁者接続")),"Yes","No")</x:f>
        <x:v>No</x:v>
      </x:c>
      <x:c r="L32" s="15"/>
      <x:c r="M32" s="19"/>
      <x:c r="N32" s="15"/>
      <x:c r="O32" s="15"/>
      <x:c r="P32" s="21"/>
      <x:c r="Q32" s="15"/>
      <x:c r="R32" s="15"/>
      <x:c r="S32" s="19"/>
      <x:c r="T32" s="15"/>
      <x:c r="U32" s="17" t="n">
        <x:f>IF(AND(B32&lt;&gt;"",I32="電話",E32&lt;&gt;"",COUNTIFS($B$5:B32,B32,$I$5:I32,"電話",$E$5:E32,E32)=1),1,0)</x:f>
        <x:v>0</x:v>
      </x:c>
      <x:c r="V32" s="1"/>
      <x:c r="W32" s="1"/>
      <x:c r="X32" s="1"/>
      <x:c r="Y32" s="1"/>
      <x:c r="Z32" s="1"/>
    </x:row>
    <x:row r="33" ht="15" hidden="0" customHeight="1">
      <x:c r="A33" s="19"/>
      <x:c r="B33" s="23" t="str">
        <x:f>IF(A33="","",A33-WEEKDAY(A33,2)+1)</x:f>
      </x:c>
      <x:c r="C33" s="15"/>
      <x:c r="D33" s="15"/>
      <x:c r="E33" s="15"/>
      <x:c r="F33" s="15"/>
      <x:c r="G33" s="15"/>
      <x:c r="H33" s="15"/>
      <x:c r="I33" s="15"/>
      <x:c r="J33" s="15"/>
      <x:c r="K33" s="17" t="str">
        <x:f>IF(AND(I33="電話",OR(J33="担当者接続",J33="決裁者接続")),"Yes","No")</x:f>
        <x:v>No</x:v>
      </x:c>
      <x:c r="L33" s="15"/>
      <x:c r="M33" s="19"/>
      <x:c r="N33" s="15"/>
      <x:c r="O33" s="15"/>
      <x:c r="P33" s="21"/>
      <x:c r="Q33" s="15"/>
      <x:c r="R33" s="15"/>
      <x:c r="S33" s="19"/>
      <x:c r="T33" s="15"/>
      <x:c r="U33" s="17" t="n">
        <x:f>IF(AND(B33&lt;&gt;"",I33="電話",E33&lt;&gt;"",COUNTIFS($B$5:B33,B33,$I$5:I33,"電話",$E$5:E33,E33)=1),1,0)</x:f>
        <x:v>0</x:v>
      </x:c>
      <x:c r="V33" s="1"/>
      <x:c r="W33" s="1"/>
      <x:c r="X33" s="1"/>
      <x:c r="Y33" s="1"/>
      <x:c r="Z33" s="1"/>
    </x:row>
    <x:row r="34" ht="15" hidden="0" customHeight="1">
      <x:c r="A34" s="19"/>
      <x:c r="B34" s="23" t="str">
        <x:f>IF(A34="","",A34-WEEKDAY(A34,2)+1)</x:f>
      </x:c>
      <x:c r="C34" s="15"/>
      <x:c r="D34" s="15"/>
      <x:c r="E34" s="15"/>
      <x:c r="F34" s="15"/>
      <x:c r="G34" s="15"/>
      <x:c r="H34" s="15"/>
      <x:c r="I34" s="15"/>
      <x:c r="J34" s="15"/>
      <x:c r="K34" s="17" t="str">
        <x:f>IF(AND(I34="電話",OR(J34="担当者接続",J34="決裁者接続")),"Yes","No")</x:f>
        <x:v>No</x:v>
      </x:c>
      <x:c r="L34" s="15"/>
      <x:c r="M34" s="19"/>
      <x:c r="N34" s="15"/>
      <x:c r="O34" s="15"/>
      <x:c r="P34" s="21"/>
      <x:c r="Q34" s="15"/>
      <x:c r="R34" s="15"/>
      <x:c r="S34" s="19"/>
      <x:c r="T34" s="15"/>
      <x:c r="U34" s="17" t="n">
        <x:f>IF(AND(B34&lt;&gt;"",I34="電話",E34&lt;&gt;"",COUNTIFS($B$5:B34,B34,$I$5:I34,"電話",$E$5:E34,E34)=1),1,0)</x:f>
        <x:v>0</x:v>
      </x:c>
      <x:c r="V34" s="1"/>
      <x:c r="W34" s="1"/>
      <x:c r="X34" s="1"/>
      <x:c r="Y34" s="1"/>
      <x:c r="Z34" s="1"/>
    </x:row>
    <x:row r="35" ht="15" hidden="0" customHeight="1">
      <x:c r="A35" s="19"/>
      <x:c r="B35" s="23" t="str">
        <x:f>IF(A35="","",A35-WEEKDAY(A35,2)+1)</x:f>
      </x:c>
      <x:c r="C35" s="15"/>
      <x:c r="D35" s="15"/>
      <x:c r="E35" s="15"/>
      <x:c r="F35" s="15"/>
      <x:c r="G35" s="15"/>
      <x:c r="H35" s="15"/>
      <x:c r="I35" s="15"/>
      <x:c r="J35" s="15"/>
      <x:c r="K35" s="17" t="str">
        <x:f>IF(AND(I35="電話",OR(J35="担当者接続",J35="決裁者接続")),"Yes","No")</x:f>
        <x:v>No</x:v>
      </x:c>
      <x:c r="L35" s="15"/>
      <x:c r="M35" s="19"/>
      <x:c r="N35" s="15"/>
      <x:c r="O35" s="15"/>
      <x:c r="P35" s="21"/>
      <x:c r="Q35" s="15"/>
      <x:c r="R35" s="15"/>
      <x:c r="S35" s="19"/>
      <x:c r="T35" s="15"/>
      <x:c r="U35" s="17" t="n">
        <x:f>IF(AND(B35&lt;&gt;"",I35="電話",E35&lt;&gt;"",COUNTIFS($B$5:B35,B35,$I$5:I35,"電話",$E$5:E35,E35)=1),1,0)</x:f>
        <x:v>0</x:v>
      </x:c>
      <x:c r="V35" s="1"/>
      <x:c r="W35" s="1"/>
      <x:c r="X35" s="1"/>
      <x:c r="Y35" s="1"/>
      <x:c r="Z35" s="1"/>
    </x:row>
    <x:row r="36" ht="15" hidden="0" customHeight="1">
      <x:c r="A36" s="19"/>
      <x:c r="B36" s="23" t="str">
        <x:f>IF(A36="","",A36-WEEKDAY(A36,2)+1)</x:f>
      </x:c>
      <x:c r="C36" s="15"/>
      <x:c r="D36" s="15"/>
      <x:c r="E36" s="15"/>
      <x:c r="F36" s="15"/>
      <x:c r="G36" s="15"/>
      <x:c r="H36" s="15"/>
      <x:c r="I36" s="15"/>
      <x:c r="J36" s="15"/>
      <x:c r="K36" s="17" t="str">
        <x:f>IF(AND(I36="電話",OR(J36="担当者接続",J36="決裁者接続")),"Yes","No")</x:f>
        <x:v>No</x:v>
      </x:c>
      <x:c r="L36" s="15"/>
      <x:c r="M36" s="19"/>
      <x:c r="N36" s="15"/>
      <x:c r="O36" s="15"/>
      <x:c r="P36" s="21"/>
      <x:c r="Q36" s="15"/>
      <x:c r="R36" s="15"/>
      <x:c r="S36" s="19"/>
      <x:c r="T36" s="15"/>
      <x:c r="U36" s="17" t="n">
        <x:f>IF(AND(B36&lt;&gt;"",I36="電話",E36&lt;&gt;"",COUNTIFS($B$5:B36,B36,$I$5:I36,"電話",$E$5:E36,E36)=1),1,0)</x:f>
        <x:v>0</x:v>
      </x:c>
      <x:c r="V36" s="1"/>
      <x:c r="W36" s="1"/>
      <x:c r="X36" s="1"/>
      <x:c r="Y36" s="1"/>
      <x:c r="Z36" s="1"/>
    </x:row>
    <x:row r="37" ht="15" hidden="0" customHeight="1">
      <x:c r="A37" s="19"/>
      <x:c r="B37" s="23" t="str">
        <x:f>IF(A37="","",A37-WEEKDAY(A37,2)+1)</x:f>
      </x:c>
      <x:c r="C37" s="15"/>
      <x:c r="D37" s="15"/>
      <x:c r="E37" s="15"/>
      <x:c r="F37" s="15"/>
      <x:c r="G37" s="15"/>
      <x:c r="H37" s="15"/>
      <x:c r="I37" s="15"/>
      <x:c r="J37" s="15"/>
      <x:c r="K37" s="17" t="str">
        <x:f>IF(AND(I37="電話",OR(J37="担当者接続",J37="決裁者接続")),"Yes","No")</x:f>
        <x:v>No</x:v>
      </x:c>
      <x:c r="L37" s="15"/>
      <x:c r="M37" s="19"/>
      <x:c r="N37" s="15"/>
      <x:c r="O37" s="15"/>
      <x:c r="P37" s="21"/>
      <x:c r="Q37" s="15"/>
      <x:c r="R37" s="15"/>
      <x:c r="S37" s="19"/>
      <x:c r="T37" s="15"/>
      <x:c r="U37" s="17" t="n">
        <x:f>IF(AND(B37&lt;&gt;"",I37="電話",E37&lt;&gt;"",COUNTIFS($B$5:B37,B37,$I$5:I37,"電話",$E$5:E37,E37)=1),1,0)</x:f>
        <x:v>0</x:v>
      </x:c>
      <x:c r="V37" s="1"/>
      <x:c r="W37" s="1"/>
      <x:c r="X37" s="1"/>
      <x:c r="Y37" s="1"/>
      <x:c r="Z37" s="1"/>
    </x:row>
    <x:row r="38" ht="15" hidden="0" customHeight="1">
      <x:c r="A38" s="19"/>
      <x:c r="B38" s="23" t="str">
        <x:f>IF(A38="","",A38-WEEKDAY(A38,2)+1)</x:f>
      </x:c>
      <x:c r="C38" s="15"/>
      <x:c r="D38" s="15"/>
      <x:c r="E38" s="15"/>
      <x:c r="F38" s="15"/>
      <x:c r="G38" s="15"/>
      <x:c r="H38" s="15"/>
      <x:c r="I38" s="15"/>
      <x:c r="J38" s="15"/>
      <x:c r="K38" s="17" t="str">
        <x:f>IF(AND(I38="電話",OR(J38="担当者接続",J38="決裁者接続")),"Yes","No")</x:f>
        <x:v>No</x:v>
      </x:c>
      <x:c r="L38" s="15"/>
      <x:c r="M38" s="19"/>
      <x:c r="N38" s="15"/>
      <x:c r="O38" s="15"/>
      <x:c r="P38" s="21"/>
      <x:c r="Q38" s="15"/>
      <x:c r="R38" s="15"/>
      <x:c r="S38" s="19"/>
      <x:c r="T38" s="15"/>
      <x:c r="U38" s="17" t="n">
        <x:f>IF(AND(B38&lt;&gt;"",I38="電話",E38&lt;&gt;"",COUNTIFS($B$5:B38,B38,$I$5:I38,"電話",$E$5:E38,E38)=1),1,0)</x:f>
        <x:v>0</x:v>
      </x:c>
      <x:c r="V38" s="1"/>
      <x:c r="W38" s="1"/>
      <x:c r="X38" s="1"/>
      <x:c r="Y38" s="1"/>
      <x:c r="Z38" s="1"/>
    </x:row>
    <x:row r="39" ht="15" hidden="0" customHeight="1">
      <x:c r="A39" s="19"/>
      <x:c r="B39" s="23" t="str">
        <x:f>IF(A39="","",A39-WEEKDAY(A39,2)+1)</x:f>
      </x:c>
      <x:c r="C39" s="15"/>
      <x:c r="D39" s="15"/>
      <x:c r="E39" s="15"/>
      <x:c r="F39" s="15"/>
      <x:c r="G39" s="15"/>
      <x:c r="H39" s="15"/>
      <x:c r="I39" s="15"/>
      <x:c r="J39" s="15"/>
      <x:c r="K39" s="17" t="str">
        <x:f>IF(AND(I39="電話",OR(J39="担当者接続",J39="決裁者接続")),"Yes","No")</x:f>
        <x:v>No</x:v>
      </x:c>
      <x:c r="L39" s="15"/>
      <x:c r="M39" s="19"/>
      <x:c r="N39" s="15"/>
      <x:c r="O39" s="15"/>
      <x:c r="P39" s="21"/>
      <x:c r="Q39" s="15"/>
      <x:c r="R39" s="15"/>
      <x:c r="S39" s="19"/>
      <x:c r="T39" s="15"/>
      <x:c r="U39" s="17" t="n">
        <x:f>IF(AND(B39&lt;&gt;"",I39="電話",E39&lt;&gt;"",COUNTIFS($B$5:B39,B39,$I$5:I39,"電話",$E$5:E39,E39)=1),1,0)</x:f>
        <x:v>0</x:v>
      </x:c>
      <x:c r="V39" s="1"/>
      <x:c r="W39" s="1"/>
      <x:c r="X39" s="1"/>
      <x:c r="Y39" s="1"/>
      <x:c r="Z39" s="1"/>
    </x:row>
    <x:row r="40" ht="15" hidden="0" customHeight="1">
      <x:c r="A40" s="19"/>
      <x:c r="B40" s="23" t="str">
        <x:f>IF(A40="","",A40-WEEKDAY(A40,2)+1)</x:f>
      </x:c>
      <x:c r="C40" s="15"/>
      <x:c r="D40" s="15"/>
      <x:c r="E40" s="15"/>
      <x:c r="F40" s="15"/>
      <x:c r="G40" s="15"/>
      <x:c r="H40" s="15"/>
      <x:c r="I40" s="15"/>
      <x:c r="J40" s="15"/>
      <x:c r="K40" s="17" t="str">
        <x:f>IF(AND(I40="電話",OR(J40="担当者接続",J40="決裁者接続")),"Yes","No")</x:f>
        <x:v>No</x:v>
      </x:c>
      <x:c r="L40" s="15"/>
      <x:c r="M40" s="19"/>
      <x:c r="N40" s="15"/>
      <x:c r="O40" s="15"/>
      <x:c r="P40" s="21"/>
      <x:c r="Q40" s="15"/>
      <x:c r="R40" s="15"/>
      <x:c r="S40" s="19"/>
      <x:c r="T40" s="15"/>
      <x:c r="U40" s="17" t="n">
        <x:f>IF(AND(B40&lt;&gt;"",I40="電話",E40&lt;&gt;"",COUNTIFS($B$5:B40,B40,$I$5:I40,"電話",$E$5:E40,E40)=1),1,0)</x:f>
        <x:v>0</x:v>
      </x:c>
      <x:c r="V40" s="1"/>
      <x:c r="W40" s="1"/>
      <x:c r="X40" s="1"/>
      <x:c r="Y40" s="1"/>
      <x:c r="Z40" s="1"/>
    </x:row>
    <x:row r="41" ht="15" hidden="0" customHeight="1">
      <x:c r="A41" s="19"/>
      <x:c r="B41" s="23" t="str">
        <x:f>IF(A41="","",A41-WEEKDAY(A41,2)+1)</x:f>
      </x:c>
      <x:c r="C41" s="15"/>
      <x:c r="D41" s="15"/>
      <x:c r="E41" s="15"/>
      <x:c r="F41" s="15"/>
      <x:c r="G41" s="15"/>
      <x:c r="H41" s="15"/>
      <x:c r="I41" s="15"/>
      <x:c r="J41" s="15"/>
      <x:c r="K41" s="17" t="str">
        <x:f>IF(AND(I41="電話",OR(J41="担当者接続",J41="決裁者接続")),"Yes","No")</x:f>
        <x:v>No</x:v>
      </x:c>
      <x:c r="L41" s="15"/>
      <x:c r="M41" s="19"/>
      <x:c r="N41" s="15"/>
      <x:c r="O41" s="15"/>
      <x:c r="P41" s="21"/>
      <x:c r="Q41" s="15"/>
      <x:c r="R41" s="15"/>
      <x:c r="S41" s="19"/>
      <x:c r="T41" s="15"/>
      <x:c r="U41" s="17" t="n">
        <x:f>IF(AND(B41&lt;&gt;"",I41="電話",E41&lt;&gt;"",COUNTIFS($B$5:B41,B41,$I$5:I41,"電話",$E$5:E41,E41)=1),1,0)</x:f>
        <x:v>0</x:v>
      </x:c>
      <x:c r="V41" s="1"/>
      <x:c r="W41" s="1"/>
      <x:c r="X41" s="1"/>
      <x:c r="Y41" s="1"/>
      <x:c r="Z41" s="1"/>
    </x:row>
    <x:row r="42" ht="15" hidden="0" customHeight="1">
      <x:c r="A42" s="19"/>
      <x:c r="B42" s="23" t="str">
        <x:f>IF(A42="","",A42-WEEKDAY(A42,2)+1)</x:f>
      </x:c>
      <x:c r="C42" s="15"/>
      <x:c r="D42" s="15"/>
      <x:c r="E42" s="15"/>
      <x:c r="F42" s="15"/>
      <x:c r="G42" s="15"/>
      <x:c r="H42" s="15"/>
      <x:c r="I42" s="15"/>
      <x:c r="J42" s="15"/>
      <x:c r="K42" s="17" t="str">
        <x:f>IF(AND(I42="電話",OR(J42="担当者接続",J42="決裁者接続")),"Yes","No")</x:f>
        <x:v>No</x:v>
      </x:c>
      <x:c r="L42" s="15"/>
      <x:c r="M42" s="19"/>
      <x:c r="N42" s="15"/>
      <x:c r="O42" s="15"/>
      <x:c r="P42" s="21"/>
      <x:c r="Q42" s="15"/>
      <x:c r="R42" s="15"/>
      <x:c r="S42" s="19"/>
      <x:c r="T42" s="15"/>
      <x:c r="U42" s="17" t="n">
        <x:f>IF(AND(B42&lt;&gt;"",I42="電話",E42&lt;&gt;"",COUNTIFS($B$5:B42,B42,$I$5:I42,"電話",$E$5:E42,E42)=1),1,0)</x:f>
        <x:v>0</x:v>
      </x:c>
      <x:c r="V42" s="1"/>
      <x:c r="W42" s="1"/>
      <x:c r="X42" s="1"/>
      <x:c r="Y42" s="1"/>
      <x:c r="Z42" s="1"/>
    </x:row>
    <x:row r="43" ht="15" hidden="0" customHeight="1">
      <x:c r="A43" s="19"/>
      <x:c r="B43" s="23" t="str">
        <x:f>IF(A43="","",A43-WEEKDAY(A43,2)+1)</x:f>
      </x:c>
      <x:c r="C43" s="15"/>
      <x:c r="D43" s="15"/>
      <x:c r="E43" s="15"/>
      <x:c r="F43" s="15"/>
      <x:c r="G43" s="15"/>
      <x:c r="H43" s="15"/>
      <x:c r="I43" s="15"/>
      <x:c r="J43" s="15"/>
      <x:c r="K43" s="17" t="str">
        <x:f>IF(AND(I43="電話",OR(J43="担当者接続",J43="決裁者接続")),"Yes","No")</x:f>
        <x:v>No</x:v>
      </x:c>
      <x:c r="L43" s="15"/>
      <x:c r="M43" s="19"/>
      <x:c r="N43" s="15"/>
      <x:c r="O43" s="15"/>
      <x:c r="P43" s="21"/>
      <x:c r="Q43" s="15"/>
      <x:c r="R43" s="15"/>
      <x:c r="S43" s="19"/>
      <x:c r="T43" s="15"/>
      <x:c r="U43" s="17" t="n">
        <x:f>IF(AND(B43&lt;&gt;"",I43="電話",E43&lt;&gt;"",COUNTIFS($B$5:B43,B43,$I$5:I43,"電話",$E$5:E43,E43)=1),1,0)</x:f>
        <x:v>0</x:v>
      </x:c>
      <x:c r="V43" s="1"/>
      <x:c r="W43" s="1"/>
      <x:c r="X43" s="1"/>
      <x:c r="Y43" s="1"/>
      <x:c r="Z43" s="1"/>
    </x:row>
    <x:row r="44" ht="15" hidden="0" customHeight="1">
      <x:c r="A44" s="19"/>
      <x:c r="B44" s="23" t="str">
        <x:f>IF(A44="","",A44-WEEKDAY(A44,2)+1)</x:f>
      </x:c>
      <x:c r="C44" s="15"/>
      <x:c r="D44" s="15"/>
      <x:c r="E44" s="15"/>
      <x:c r="F44" s="15"/>
      <x:c r="G44" s="15"/>
      <x:c r="H44" s="15"/>
      <x:c r="I44" s="15"/>
      <x:c r="J44" s="15"/>
      <x:c r="K44" s="17" t="str">
        <x:f>IF(AND(I44="電話",OR(J44="担当者接続",J44="決裁者接続")),"Yes","No")</x:f>
        <x:v>No</x:v>
      </x:c>
      <x:c r="L44" s="15"/>
      <x:c r="M44" s="19"/>
      <x:c r="N44" s="15"/>
      <x:c r="O44" s="15"/>
      <x:c r="P44" s="21"/>
      <x:c r="Q44" s="15"/>
      <x:c r="R44" s="15"/>
      <x:c r="S44" s="19"/>
      <x:c r="T44" s="15"/>
      <x:c r="U44" s="17" t="n">
        <x:f>IF(AND(B44&lt;&gt;"",I44="電話",E44&lt;&gt;"",COUNTIFS($B$5:B44,B44,$I$5:I44,"電話",$E$5:E44,E44)=1),1,0)</x:f>
        <x:v>0</x:v>
      </x:c>
      <x:c r="V44" s="1"/>
      <x:c r="W44" s="1"/>
      <x:c r="X44" s="1"/>
      <x:c r="Y44" s="1"/>
      <x:c r="Z44" s="1"/>
    </x:row>
    <x:row r="45" ht="15" hidden="0" customHeight="1">
      <x:c r="A45" s="19"/>
      <x:c r="B45" s="23" t="str">
        <x:f>IF(A45="","",A45-WEEKDAY(A45,2)+1)</x:f>
      </x:c>
      <x:c r="C45" s="15"/>
      <x:c r="D45" s="15"/>
      <x:c r="E45" s="15"/>
      <x:c r="F45" s="15"/>
      <x:c r="G45" s="15"/>
      <x:c r="H45" s="15"/>
      <x:c r="I45" s="15"/>
      <x:c r="J45" s="15"/>
      <x:c r="K45" s="17" t="str">
        <x:f>IF(AND(I45="電話",OR(J45="担当者接続",J45="決裁者接続")),"Yes","No")</x:f>
        <x:v>No</x:v>
      </x:c>
      <x:c r="L45" s="15"/>
      <x:c r="M45" s="19"/>
      <x:c r="N45" s="15"/>
      <x:c r="O45" s="15"/>
      <x:c r="P45" s="21"/>
      <x:c r="Q45" s="15"/>
      <x:c r="R45" s="15"/>
      <x:c r="S45" s="19"/>
      <x:c r="T45" s="15"/>
      <x:c r="U45" s="17" t="n">
        <x:f>IF(AND(B45&lt;&gt;"",I45="電話",E45&lt;&gt;"",COUNTIFS($B$5:B45,B45,$I$5:I45,"電話",$E$5:E45,E45)=1),1,0)</x:f>
        <x:v>0</x:v>
      </x:c>
      <x:c r="V45" s="1"/>
      <x:c r="W45" s="1"/>
      <x:c r="X45" s="1"/>
      <x:c r="Y45" s="1"/>
      <x:c r="Z45" s="1"/>
    </x:row>
    <x:row r="46" ht="15" hidden="0" customHeight="1">
      <x:c r="A46" s="19"/>
      <x:c r="B46" s="23" t="str">
        <x:f>IF(A46="","",A46-WEEKDAY(A46,2)+1)</x:f>
      </x:c>
      <x:c r="C46" s="15"/>
      <x:c r="D46" s="15"/>
      <x:c r="E46" s="15"/>
      <x:c r="F46" s="15"/>
      <x:c r="G46" s="15"/>
      <x:c r="H46" s="15"/>
      <x:c r="I46" s="15"/>
      <x:c r="J46" s="15"/>
      <x:c r="K46" s="17" t="str">
        <x:f>IF(AND(I46="電話",OR(J46="担当者接続",J46="決裁者接続")),"Yes","No")</x:f>
        <x:v>No</x:v>
      </x:c>
      <x:c r="L46" s="15"/>
      <x:c r="M46" s="19"/>
      <x:c r="N46" s="15"/>
      <x:c r="O46" s="15"/>
      <x:c r="P46" s="21"/>
      <x:c r="Q46" s="15"/>
      <x:c r="R46" s="15"/>
      <x:c r="S46" s="19"/>
      <x:c r="T46" s="15"/>
      <x:c r="U46" s="17" t="n">
        <x:f>IF(AND(B46&lt;&gt;"",I46="電話",E46&lt;&gt;"",COUNTIFS($B$5:B46,B46,$I$5:I46,"電話",$E$5:E46,E46)=1),1,0)</x:f>
        <x:v>0</x:v>
      </x:c>
      <x:c r="V46" s="1"/>
      <x:c r="W46" s="1"/>
      <x:c r="X46" s="1"/>
      <x:c r="Y46" s="1"/>
      <x:c r="Z46" s="1"/>
    </x:row>
    <x:row r="47" ht="15" hidden="0" customHeight="1">
      <x:c r="A47" s="19"/>
      <x:c r="B47" s="23" t="str">
        <x:f>IF(A47="","",A47-WEEKDAY(A47,2)+1)</x:f>
      </x:c>
      <x:c r="C47" s="15"/>
      <x:c r="D47" s="15"/>
      <x:c r="E47" s="15"/>
      <x:c r="F47" s="15"/>
      <x:c r="G47" s="15"/>
      <x:c r="H47" s="15"/>
      <x:c r="I47" s="15"/>
      <x:c r="J47" s="15"/>
      <x:c r="K47" s="17" t="str">
        <x:f>IF(AND(I47="電話",OR(J47="担当者接続",J47="決裁者接続")),"Yes","No")</x:f>
        <x:v>No</x:v>
      </x:c>
      <x:c r="L47" s="15"/>
      <x:c r="M47" s="19"/>
      <x:c r="N47" s="15"/>
      <x:c r="O47" s="15"/>
      <x:c r="P47" s="21"/>
      <x:c r="Q47" s="15"/>
      <x:c r="R47" s="15"/>
      <x:c r="S47" s="19"/>
      <x:c r="T47" s="15"/>
      <x:c r="U47" s="17" t="n">
        <x:f>IF(AND(B47&lt;&gt;"",I47="電話",E47&lt;&gt;"",COUNTIFS($B$5:B47,B47,$I$5:I47,"電話",$E$5:E47,E47)=1),1,0)</x:f>
        <x:v>0</x:v>
      </x:c>
      <x:c r="V47" s="1"/>
      <x:c r="W47" s="1"/>
      <x:c r="X47" s="1"/>
      <x:c r="Y47" s="1"/>
      <x:c r="Z47" s="1"/>
    </x:row>
    <x:row r="48" ht="15" hidden="0" customHeight="1">
      <x:c r="A48" s="19"/>
      <x:c r="B48" s="23" t="str">
        <x:f>IF(A48="","",A48-WEEKDAY(A48,2)+1)</x:f>
      </x:c>
      <x:c r="C48" s="15"/>
      <x:c r="D48" s="15"/>
      <x:c r="E48" s="15"/>
      <x:c r="F48" s="15"/>
      <x:c r="G48" s="15"/>
      <x:c r="H48" s="15"/>
      <x:c r="I48" s="15"/>
      <x:c r="J48" s="15"/>
      <x:c r="K48" s="17" t="str">
        <x:f>IF(AND(I48="電話",OR(J48="担当者接続",J48="決裁者接続")),"Yes","No")</x:f>
        <x:v>No</x:v>
      </x:c>
      <x:c r="L48" s="15"/>
      <x:c r="M48" s="19"/>
      <x:c r="N48" s="15"/>
      <x:c r="O48" s="15"/>
      <x:c r="P48" s="21"/>
      <x:c r="Q48" s="15"/>
      <x:c r="R48" s="15"/>
      <x:c r="S48" s="19"/>
      <x:c r="T48" s="15"/>
      <x:c r="U48" s="17" t="n">
        <x:f>IF(AND(B48&lt;&gt;"",I48="電話",E48&lt;&gt;"",COUNTIFS($B$5:B48,B48,$I$5:I48,"電話",$E$5:E48,E48)=1),1,0)</x:f>
        <x:v>0</x:v>
      </x:c>
      <x:c r="V48" s="1"/>
      <x:c r="W48" s="1"/>
      <x:c r="X48" s="1"/>
      <x:c r="Y48" s="1"/>
      <x:c r="Z48" s="1"/>
    </x:row>
    <x:row r="49" ht="15" hidden="0" customHeight="1">
      <x:c r="A49" s="19"/>
      <x:c r="B49" s="23" t="str">
        <x:f>IF(A49="","",A49-WEEKDAY(A49,2)+1)</x:f>
      </x:c>
      <x:c r="C49" s="15"/>
      <x:c r="D49" s="15"/>
      <x:c r="E49" s="15"/>
      <x:c r="F49" s="15"/>
      <x:c r="G49" s="15"/>
      <x:c r="H49" s="15"/>
      <x:c r="I49" s="15"/>
      <x:c r="J49" s="15"/>
      <x:c r="K49" s="17" t="str">
        <x:f>IF(AND(I49="電話",OR(J49="担当者接続",J49="決裁者接続")),"Yes","No")</x:f>
        <x:v>No</x:v>
      </x:c>
      <x:c r="L49" s="15"/>
      <x:c r="M49" s="19"/>
      <x:c r="N49" s="15"/>
      <x:c r="O49" s="15"/>
      <x:c r="P49" s="21"/>
      <x:c r="Q49" s="15"/>
      <x:c r="R49" s="15"/>
      <x:c r="S49" s="19"/>
      <x:c r="T49" s="15"/>
      <x:c r="U49" s="17" t="n">
        <x:f>IF(AND(B49&lt;&gt;"",I49="電話",E49&lt;&gt;"",COUNTIFS($B$5:B49,B49,$I$5:I49,"電話",$E$5:E49,E49)=1),1,0)</x:f>
        <x:v>0</x:v>
      </x:c>
      <x:c r="V49" s="1"/>
      <x:c r="W49" s="1"/>
      <x:c r="X49" s="1"/>
      <x:c r="Y49" s="1"/>
      <x:c r="Z49" s="1"/>
    </x:row>
    <x:row r="50" ht="15" hidden="0" customHeight="1">
      <x:c r="A50" s="19"/>
      <x:c r="B50" s="23" t="str">
        <x:f>IF(A50="","",A50-WEEKDAY(A50,2)+1)</x:f>
      </x:c>
      <x:c r="C50" s="15"/>
      <x:c r="D50" s="15"/>
      <x:c r="E50" s="15"/>
      <x:c r="F50" s="15"/>
      <x:c r="G50" s="15"/>
      <x:c r="H50" s="15"/>
      <x:c r="I50" s="15"/>
      <x:c r="J50" s="15"/>
      <x:c r="K50" s="17" t="str">
        <x:f>IF(AND(I50="電話",OR(J50="担当者接続",J50="決裁者接続")),"Yes","No")</x:f>
        <x:v>No</x:v>
      </x:c>
      <x:c r="L50" s="15"/>
      <x:c r="M50" s="19"/>
      <x:c r="N50" s="15"/>
      <x:c r="O50" s="15"/>
      <x:c r="P50" s="21"/>
      <x:c r="Q50" s="15"/>
      <x:c r="R50" s="15"/>
      <x:c r="S50" s="19"/>
      <x:c r="T50" s="15"/>
      <x:c r="U50" s="17" t="n">
        <x:f>IF(AND(B50&lt;&gt;"",I50="電話",E50&lt;&gt;"",COUNTIFS($B$5:B50,B50,$I$5:I50,"電話",$E$5:E50,E50)=1),1,0)</x:f>
        <x:v>0</x:v>
      </x:c>
      <x:c r="V50" s="1"/>
      <x:c r="W50" s="1"/>
      <x:c r="X50" s="1"/>
      <x:c r="Y50" s="1"/>
      <x:c r="Z50" s="1"/>
    </x:row>
    <x:row r="51" ht="15" hidden="0" customHeight="1">
      <x:c r="A51" s="19"/>
      <x:c r="B51" s="23" t="str">
        <x:f>IF(A51="","",A51-WEEKDAY(A51,2)+1)</x:f>
      </x:c>
      <x:c r="C51" s="15"/>
      <x:c r="D51" s="15"/>
      <x:c r="E51" s="15"/>
      <x:c r="F51" s="15"/>
      <x:c r="G51" s="15"/>
      <x:c r="H51" s="15"/>
      <x:c r="I51" s="15"/>
      <x:c r="J51" s="15"/>
      <x:c r="K51" s="17" t="str">
        <x:f>IF(AND(I51="電話",OR(J51="担当者接続",J51="決裁者接続")),"Yes","No")</x:f>
        <x:v>No</x:v>
      </x:c>
      <x:c r="L51" s="15"/>
      <x:c r="M51" s="19"/>
      <x:c r="N51" s="15"/>
      <x:c r="O51" s="15"/>
      <x:c r="P51" s="21"/>
      <x:c r="Q51" s="15"/>
      <x:c r="R51" s="15"/>
      <x:c r="S51" s="19"/>
      <x:c r="T51" s="15"/>
      <x:c r="U51" s="17" t="n">
        <x:f>IF(AND(B51&lt;&gt;"",I51="電話",E51&lt;&gt;"",COUNTIFS($B$5:B51,B51,$I$5:I51,"電話",$E$5:E51,E51)=1),1,0)</x:f>
        <x:v>0</x:v>
      </x:c>
      <x:c r="V51" s="1"/>
      <x:c r="W51" s="1"/>
      <x:c r="X51" s="1"/>
      <x:c r="Y51" s="1"/>
      <x:c r="Z51" s="1"/>
    </x:row>
    <x:row r="52" ht="15" hidden="0" customHeight="1">
      <x:c r="A52" s="19"/>
      <x:c r="B52" s="23" t="str">
        <x:f>IF(A52="","",A52-WEEKDAY(A52,2)+1)</x:f>
      </x:c>
      <x:c r="C52" s="15"/>
      <x:c r="D52" s="15"/>
      <x:c r="E52" s="15"/>
      <x:c r="F52" s="15"/>
      <x:c r="G52" s="15"/>
      <x:c r="H52" s="15"/>
      <x:c r="I52" s="15"/>
      <x:c r="J52" s="15"/>
      <x:c r="K52" s="17" t="str">
        <x:f>IF(AND(I52="電話",OR(J52="担当者接続",J52="決裁者接続")),"Yes","No")</x:f>
        <x:v>No</x:v>
      </x:c>
      <x:c r="L52" s="15"/>
      <x:c r="M52" s="19"/>
      <x:c r="N52" s="15"/>
      <x:c r="O52" s="15"/>
      <x:c r="P52" s="21"/>
      <x:c r="Q52" s="15"/>
      <x:c r="R52" s="15"/>
      <x:c r="S52" s="19"/>
      <x:c r="T52" s="15"/>
      <x:c r="U52" s="17" t="n">
        <x:f>IF(AND(B52&lt;&gt;"",I52="電話",E52&lt;&gt;"",COUNTIFS($B$5:B52,B52,$I$5:I52,"電話",$E$5:E52,E52)=1),1,0)</x:f>
        <x:v>0</x:v>
      </x:c>
      <x:c r="V52" s="1"/>
      <x:c r="W52" s="1"/>
      <x:c r="X52" s="1"/>
      <x:c r="Y52" s="1"/>
      <x:c r="Z52" s="1"/>
    </x:row>
    <x:row r="53" ht="15" hidden="0" customHeight="1">
      <x:c r="A53" s="19"/>
      <x:c r="B53" s="23" t="str">
        <x:f>IF(A53="","",A53-WEEKDAY(A53,2)+1)</x:f>
      </x:c>
      <x:c r="C53" s="15"/>
      <x:c r="D53" s="15"/>
      <x:c r="E53" s="15"/>
      <x:c r="F53" s="15"/>
      <x:c r="G53" s="15"/>
      <x:c r="H53" s="15"/>
      <x:c r="I53" s="15"/>
      <x:c r="J53" s="15"/>
      <x:c r="K53" s="17" t="str">
        <x:f>IF(AND(I53="電話",OR(J53="担当者接続",J53="決裁者接続")),"Yes","No")</x:f>
        <x:v>No</x:v>
      </x:c>
      <x:c r="L53" s="15"/>
      <x:c r="M53" s="19"/>
      <x:c r="N53" s="15"/>
      <x:c r="O53" s="15"/>
      <x:c r="P53" s="21"/>
      <x:c r="Q53" s="15"/>
      <x:c r="R53" s="15"/>
      <x:c r="S53" s="19"/>
      <x:c r="T53" s="15"/>
      <x:c r="U53" s="17" t="n">
        <x:f>IF(AND(B53&lt;&gt;"",I53="電話",E53&lt;&gt;"",COUNTIFS($B$5:B53,B53,$I$5:I53,"電話",$E$5:E53,E53)=1),1,0)</x:f>
        <x:v>0</x:v>
      </x:c>
      <x:c r="V53" s="1"/>
      <x:c r="W53" s="1"/>
      <x:c r="X53" s="1"/>
      <x:c r="Y53" s="1"/>
      <x:c r="Z53" s="1"/>
    </x:row>
    <x:row r="54" ht="15" hidden="0" customHeight="1">
      <x:c r="A54" s="19"/>
      <x:c r="B54" s="23" t="str">
        <x:f>IF(A54="","",A54-WEEKDAY(A54,2)+1)</x:f>
      </x:c>
      <x:c r="C54" s="15"/>
      <x:c r="D54" s="15"/>
      <x:c r="E54" s="15"/>
      <x:c r="F54" s="15"/>
      <x:c r="G54" s="15"/>
      <x:c r="H54" s="15"/>
      <x:c r="I54" s="15"/>
      <x:c r="J54" s="15"/>
      <x:c r="K54" s="17" t="str">
        <x:f>IF(AND(I54="電話",OR(J54="担当者接続",J54="決裁者接続")),"Yes","No")</x:f>
        <x:v>No</x:v>
      </x:c>
      <x:c r="L54" s="15"/>
      <x:c r="M54" s="19"/>
      <x:c r="N54" s="15"/>
      <x:c r="O54" s="15"/>
      <x:c r="P54" s="21"/>
      <x:c r="Q54" s="15"/>
      <x:c r="R54" s="15"/>
      <x:c r="S54" s="19"/>
      <x:c r="T54" s="15"/>
      <x:c r="U54" s="17" t="n">
        <x:f>IF(AND(B54&lt;&gt;"",I54="電話",E54&lt;&gt;"",COUNTIFS($B$5:B54,B54,$I$5:I54,"電話",$E$5:E54,E54)=1),1,0)</x:f>
        <x:v>0</x:v>
      </x:c>
      <x:c r="V54" s="1"/>
      <x:c r="W54" s="1"/>
      <x:c r="X54" s="1"/>
      <x:c r="Y54" s="1"/>
      <x:c r="Z54" s="1"/>
    </x:row>
    <x:row r="55" ht="15" hidden="0" customHeight="1">
      <x:c r="A55" s="19"/>
      <x:c r="B55" s="23" t="str">
        <x:f>IF(A55="","",A55-WEEKDAY(A55,2)+1)</x:f>
      </x:c>
      <x:c r="C55" s="15"/>
      <x:c r="D55" s="15"/>
      <x:c r="E55" s="15"/>
      <x:c r="F55" s="15"/>
      <x:c r="G55" s="15"/>
      <x:c r="H55" s="15"/>
      <x:c r="I55" s="15"/>
      <x:c r="J55" s="15"/>
      <x:c r="K55" s="17" t="str">
        <x:f>IF(AND(I55="電話",OR(J55="担当者接続",J55="決裁者接続")),"Yes","No")</x:f>
        <x:v>No</x:v>
      </x:c>
      <x:c r="L55" s="15"/>
      <x:c r="M55" s="19"/>
      <x:c r="N55" s="15"/>
      <x:c r="O55" s="15"/>
      <x:c r="P55" s="21"/>
      <x:c r="Q55" s="15"/>
      <x:c r="R55" s="15"/>
      <x:c r="S55" s="19"/>
      <x:c r="T55" s="15"/>
      <x:c r="U55" s="17" t="n">
        <x:f>IF(AND(B55&lt;&gt;"",I55="電話",E55&lt;&gt;"",COUNTIFS($B$5:B55,B55,$I$5:I55,"電話",$E$5:E55,E55)=1),1,0)</x:f>
        <x:v>0</x:v>
      </x:c>
      <x:c r="V55" s="1"/>
      <x:c r="W55" s="1"/>
      <x:c r="X55" s="1"/>
      <x:c r="Y55" s="1"/>
      <x:c r="Z55" s="1"/>
    </x:row>
    <x:row r="56" ht="15" hidden="0" customHeight="1">
      <x:c r="A56" s="19"/>
      <x:c r="B56" s="23" t="str">
        <x:f>IF(A56="","",A56-WEEKDAY(A56,2)+1)</x:f>
      </x:c>
      <x:c r="C56" s="15"/>
      <x:c r="D56" s="15"/>
      <x:c r="E56" s="15"/>
      <x:c r="F56" s="15"/>
      <x:c r="G56" s="15"/>
      <x:c r="H56" s="15"/>
      <x:c r="I56" s="15"/>
      <x:c r="J56" s="15"/>
      <x:c r="K56" s="17" t="str">
        <x:f>IF(AND(I56="電話",OR(J56="担当者接続",J56="決裁者接続")),"Yes","No")</x:f>
        <x:v>No</x:v>
      </x:c>
      <x:c r="L56" s="15"/>
      <x:c r="M56" s="19"/>
      <x:c r="N56" s="15"/>
      <x:c r="O56" s="15"/>
      <x:c r="P56" s="21"/>
      <x:c r="Q56" s="15"/>
      <x:c r="R56" s="15"/>
      <x:c r="S56" s="19"/>
      <x:c r="T56" s="15"/>
      <x:c r="U56" s="17" t="n">
        <x:f>IF(AND(B56&lt;&gt;"",I56="電話",E56&lt;&gt;"",COUNTIFS($B$5:B56,B56,$I$5:I56,"電話",$E$5:E56,E56)=1),1,0)</x:f>
        <x:v>0</x:v>
      </x:c>
      <x:c r="V56" s="1"/>
      <x:c r="W56" s="1"/>
      <x:c r="X56" s="1"/>
      <x:c r="Y56" s="1"/>
      <x:c r="Z56" s="1"/>
    </x:row>
    <x:row r="57" ht="15" hidden="0" customHeight="1">
      <x:c r="A57" s="19"/>
      <x:c r="B57" s="23" t="str">
        <x:f>IF(A57="","",A57-WEEKDAY(A57,2)+1)</x:f>
      </x:c>
      <x:c r="C57" s="15"/>
      <x:c r="D57" s="15"/>
      <x:c r="E57" s="15"/>
      <x:c r="F57" s="15"/>
      <x:c r="G57" s="15"/>
      <x:c r="H57" s="15"/>
      <x:c r="I57" s="15"/>
      <x:c r="J57" s="15"/>
      <x:c r="K57" s="17" t="str">
        <x:f>IF(AND(I57="電話",OR(J57="担当者接続",J57="決裁者接続")),"Yes","No")</x:f>
        <x:v>No</x:v>
      </x:c>
      <x:c r="L57" s="15"/>
      <x:c r="M57" s="19"/>
      <x:c r="N57" s="15"/>
      <x:c r="O57" s="15"/>
      <x:c r="P57" s="21"/>
      <x:c r="Q57" s="15"/>
      <x:c r="R57" s="15"/>
      <x:c r="S57" s="19"/>
      <x:c r="T57" s="15"/>
      <x:c r="U57" s="17" t="n">
        <x:f>IF(AND(B57&lt;&gt;"",I57="電話",E57&lt;&gt;"",COUNTIFS($B$5:B57,B57,$I$5:I57,"電話",$E$5:E57,E57)=1),1,0)</x:f>
        <x:v>0</x:v>
      </x:c>
      <x:c r="V57" s="1"/>
      <x:c r="W57" s="1"/>
      <x:c r="X57" s="1"/>
      <x:c r="Y57" s="1"/>
      <x:c r="Z57" s="1"/>
    </x:row>
    <x:row r="58" ht="15" hidden="0" customHeight="1">
      <x:c r="A58" s="19"/>
      <x:c r="B58" s="23" t="str">
        <x:f>IF(A58="","",A58-WEEKDAY(A58,2)+1)</x:f>
      </x:c>
      <x:c r="C58" s="15"/>
      <x:c r="D58" s="15"/>
      <x:c r="E58" s="15"/>
      <x:c r="F58" s="15"/>
      <x:c r="G58" s="15"/>
      <x:c r="H58" s="15"/>
      <x:c r="I58" s="15"/>
      <x:c r="J58" s="15"/>
      <x:c r="K58" s="17" t="str">
        <x:f>IF(AND(I58="電話",OR(J58="担当者接続",J58="決裁者接続")),"Yes","No")</x:f>
        <x:v>No</x:v>
      </x:c>
      <x:c r="L58" s="15"/>
      <x:c r="M58" s="19"/>
      <x:c r="N58" s="15"/>
      <x:c r="O58" s="15"/>
      <x:c r="P58" s="21"/>
      <x:c r="Q58" s="15"/>
      <x:c r="R58" s="15"/>
      <x:c r="S58" s="19"/>
      <x:c r="T58" s="15"/>
      <x:c r="U58" s="17" t="n">
        <x:f>IF(AND(B58&lt;&gt;"",I58="電話",E58&lt;&gt;"",COUNTIFS($B$5:B58,B58,$I$5:I58,"電話",$E$5:E58,E58)=1),1,0)</x:f>
        <x:v>0</x:v>
      </x:c>
      <x:c r="V58" s="1"/>
      <x:c r="W58" s="1"/>
      <x:c r="X58" s="1"/>
      <x:c r="Y58" s="1"/>
      <x:c r="Z58" s="1"/>
    </x:row>
    <x:row r="59" ht="15" hidden="0" customHeight="1">
      <x:c r="A59" s="19"/>
      <x:c r="B59" s="23" t="str">
        <x:f>IF(A59="","",A59-WEEKDAY(A59,2)+1)</x:f>
      </x:c>
      <x:c r="C59" s="15"/>
      <x:c r="D59" s="15"/>
      <x:c r="E59" s="15"/>
      <x:c r="F59" s="15"/>
      <x:c r="G59" s="15"/>
      <x:c r="H59" s="15"/>
      <x:c r="I59" s="15"/>
      <x:c r="J59" s="15"/>
      <x:c r="K59" s="17" t="str">
        <x:f>IF(AND(I59="電話",OR(J59="担当者接続",J59="決裁者接続")),"Yes","No")</x:f>
        <x:v>No</x:v>
      </x:c>
      <x:c r="L59" s="15"/>
      <x:c r="M59" s="19"/>
      <x:c r="N59" s="15"/>
      <x:c r="O59" s="15"/>
      <x:c r="P59" s="21"/>
      <x:c r="Q59" s="15"/>
      <x:c r="R59" s="15"/>
      <x:c r="S59" s="19"/>
      <x:c r="T59" s="15"/>
      <x:c r="U59" s="17" t="n">
        <x:f>IF(AND(B59&lt;&gt;"",I59="電話",E59&lt;&gt;"",COUNTIFS($B$5:B59,B59,$I$5:I59,"電話",$E$5:E59,E59)=1),1,0)</x:f>
        <x:v>0</x:v>
      </x:c>
      <x:c r="V59" s="1"/>
      <x:c r="W59" s="1"/>
      <x:c r="X59" s="1"/>
      <x:c r="Y59" s="1"/>
      <x:c r="Z59" s="1"/>
    </x:row>
    <x:row r="60" ht="15" hidden="0" customHeight="1">
      <x:c r="A60" s="19"/>
      <x:c r="B60" s="23" t="str">
        <x:f>IF(A60="","",A60-WEEKDAY(A60,2)+1)</x:f>
      </x:c>
      <x:c r="C60" s="15"/>
      <x:c r="D60" s="15"/>
      <x:c r="E60" s="15"/>
      <x:c r="F60" s="15"/>
      <x:c r="G60" s="15"/>
      <x:c r="H60" s="15"/>
      <x:c r="I60" s="15"/>
      <x:c r="J60" s="15"/>
      <x:c r="K60" s="17" t="str">
        <x:f>IF(AND(I60="電話",OR(J60="担当者接続",J60="決裁者接続")),"Yes","No")</x:f>
        <x:v>No</x:v>
      </x:c>
      <x:c r="L60" s="15"/>
      <x:c r="M60" s="19"/>
      <x:c r="N60" s="15"/>
      <x:c r="O60" s="15"/>
      <x:c r="P60" s="21"/>
      <x:c r="Q60" s="15"/>
      <x:c r="R60" s="15"/>
      <x:c r="S60" s="19"/>
      <x:c r="T60" s="15"/>
      <x:c r="U60" s="17" t="n">
        <x:f>IF(AND(B60&lt;&gt;"",I60="電話",E60&lt;&gt;"",COUNTIFS($B$5:B60,B60,$I$5:I60,"電話",$E$5:E60,E60)=1),1,0)</x:f>
        <x:v>0</x:v>
      </x:c>
      <x:c r="V60" s="1"/>
      <x:c r="W60" s="1"/>
      <x:c r="X60" s="1"/>
      <x:c r="Y60" s="1"/>
      <x:c r="Z60" s="1"/>
    </x:row>
    <x:row r="61" ht="15" hidden="0" customHeight="1">
      <x:c r="A61" s="19"/>
      <x:c r="B61" s="23" t="str">
        <x:f>IF(A61="","",A61-WEEKDAY(A61,2)+1)</x:f>
      </x:c>
      <x:c r="C61" s="15"/>
      <x:c r="D61" s="15"/>
      <x:c r="E61" s="15"/>
      <x:c r="F61" s="15"/>
      <x:c r="G61" s="15"/>
      <x:c r="H61" s="15"/>
      <x:c r="I61" s="15"/>
      <x:c r="J61" s="15"/>
      <x:c r="K61" s="17" t="str">
        <x:f>IF(AND(I61="電話",OR(J61="担当者接続",J61="決裁者接続")),"Yes","No")</x:f>
        <x:v>No</x:v>
      </x:c>
      <x:c r="L61" s="15"/>
      <x:c r="M61" s="19"/>
      <x:c r="N61" s="15"/>
      <x:c r="O61" s="15"/>
      <x:c r="P61" s="21"/>
      <x:c r="Q61" s="15"/>
      <x:c r="R61" s="15"/>
      <x:c r="S61" s="19"/>
      <x:c r="T61" s="15"/>
      <x:c r="U61" s="17" t="n">
        <x:f>IF(AND(B61&lt;&gt;"",I61="電話",E61&lt;&gt;"",COUNTIFS($B$5:B61,B61,$I$5:I61,"電話",$E$5:E61,E61)=1),1,0)</x:f>
        <x:v>0</x:v>
      </x:c>
      <x:c r="V61" s="1"/>
      <x:c r="W61" s="1"/>
      <x:c r="X61" s="1"/>
      <x:c r="Y61" s="1"/>
      <x:c r="Z61" s="1"/>
    </x:row>
    <x:row r="62" ht="15" hidden="0" customHeight="1">
      <x:c r="A62" s="19"/>
      <x:c r="B62" s="23" t="str">
        <x:f>IF(A62="","",A62-WEEKDAY(A62,2)+1)</x:f>
      </x:c>
      <x:c r="C62" s="15"/>
      <x:c r="D62" s="15"/>
      <x:c r="E62" s="15"/>
      <x:c r="F62" s="15"/>
      <x:c r="G62" s="15"/>
      <x:c r="H62" s="15"/>
      <x:c r="I62" s="15"/>
      <x:c r="J62" s="15"/>
      <x:c r="K62" s="17" t="str">
        <x:f>IF(AND(I62="電話",OR(J62="担当者接続",J62="決裁者接続")),"Yes","No")</x:f>
        <x:v>No</x:v>
      </x:c>
      <x:c r="L62" s="15"/>
      <x:c r="M62" s="19"/>
      <x:c r="N62" s="15"/>
      <x:c r="O62" s="15"/>
      <x:c r="P62" s="21"/>
      <x:c r="Q62" s="15"/>
      <x:c r="R62" s="15"/>
      <x:c r="S62" s="19"/>
      <x:c r="T62" s="15"/>
      <x:c r="U62" s="17" t="n">
        <x:f>IF(AND(B62&lt;&gt;"",I62="電話",E62&lt;&gt;"",COUNTIFS($B$5:B62,B62,$I$5:I62,"電話",$E$5:E62,E62)=1),1,0)</x:f>
        <x:v>0</x:v>
      </x:c>
      <x:c r="V62" s="1"/>
      <x:c r="W62" s="1"/>
      <x:c r="X62" s="1"/>
      <x:c r="Y62" s="1"/>
      <x:c r="Z62" s="1"/>
    </x:row>
    <x:row r="63" ht="15" hidden="0" customHeight="1">
      <x:c r="A63" s="19"/>
      <x:c r="B63" s="23" t="str">
        <x:f>IF(A63="","",A63-WEEKDAY(A63,2)+1)</x:f>
      </x:c>
      <x:c r="C63" s="15"/>
      <x:c r="D63" s="15"/>
      <x:c r="E63" s="15"/>
      <x:c r="F63" s="15"/>
      <x:c r="G63" s="15"/>
      <x:c r="H63" s="15"/>
      <x:c r="I63" s="15"/>
      <x:c r="J63" s="15"/>
      <x:c r="K63" s="17" t="str">
        <x:f>IF(AND(I63="電話",OR(J63="担当者接続",J63="決裁者接続")),"Yes","No")</x:f>
        <x:v>No</x:v>
      </x:c>
      <x:c r="L63" s="15"/>
      <x:c r="M63" s="19"/>
      <x:c r="N63" s="15"/>
      <x:c r="O63" s="15"/>
      <x:c r="P63" s="21"/>
      <x:c r="Q63" s="15"/>
      <x:c r="R63" s="15"/>
      <x:c r="S63" s="19"/>
      <x:c r="T63" s="15"/>
      <x:c r="U63" s="17" t="n">
        <x:f>IF(AND(B63&lt;&gt;"",I63="電話",E63&lt;&gt;"",COUNTIFS($B$5:B63,B63,$I$5:I63,"電話",$E$5:E63,E63)=1),1,0)</x:f>
        <x:v>0</x:v>
      </x:c>
      <x:c r="V63" s="1"/>
      <x:c r="W63" s="1"/>
      <x:c r="X63" s="1"/>
      <x:c r="Y63" s="1"/>
      <x:c r="Z63" s="1"/>
    </x:row>
    <x:row r="64" ht="15" hidden="0" customHeight="1">
      <x:c r="A64" s="19"/>
      <x:c r="B64" s="23" t="str">
        <x:f>IF(A64="","",A64-WEEKDAY(A64,2)+1)</x:f>
      </x:c>
      <x:c r="C64" s="15"/>
      <x:c r="D64" s="15"/>
      <x:c r="E64" s="15"/>
      <x:c r="F64" s="15"/>
      <x:c r="G64" s="15"/>
      <x:c r="H64" s="15"/>
      <x:c r="I64" s="15"/>
      <x:c r="J64" s="15"/>
      <x:c r="K64" s="17" t="str">
        <x:f>IF(AND(I64="電話",OR(J64="担当者接続",J64="決裁者接続")),"Yes","No")</x:f>
        <x:v>No</x:v>
      </x:c>
      <x:c r="L64" s="15"/>
      <x:c r="M64" s="19"/>
      <x:c r="N64" s="15"/>
      <x:c r="O64" s="15"/>
      <x:c r="P64" s="21"/>
      <x:c r="Q64" s="15"/>
      <x:c r="R64" s="15"/>
      <x:c r="S64" s="19"/>
      <x:c r="T64" s="15"/>
      <x:c r="U64" s="17" t="n">
        <x:f>IF(AND(B64&lt;&gt;"",I64="電話",E64&lt;&gt;"",COUNTIFS($B$5:B64,B64,$I$5:I64,"電話",$E$5:E64,E64)=1),1,0)</x:f>
        <x:v>0</x:v>
      </x:c>
      <x:c r="V64" s="1"/>
      <x:c r="W64" s="1"/>
      <x:c r="X64" s="1"/>
      <x:c r="Y64" s="1"/>
      <x:c r="Z64" s="1"/>
    </x:row>
    <x:row r="65" ht="15" hidden="0" customHeight="1">
      <x:c r="A65" s="19"/>
      <x:c r="B65" s="23" t="str">
        <x:f>IF(A65="","",A65-WEEKDAY(A65,2)+1)</x:f>
      </x:c>
      <x:c r="C65" s="15"/>
      <x:c r="D65" s="15"/>
      <x:c r="E65" s="15"/>
      <x:c r="F65" s="15"/>
      <x:c r="G65" s="15"/>
      <x:c r="H65" s="15"/>
      <x:c r="I65" s="15"/>
      <x:c r="J65" s="15"/>
      <x:c r="K65" s="17" t="str">
        <x:f>IF(AND(I65="電話",OR(J65="担当者接続",J65="決裁者接続")),"Yes","No")</x:f>
        <x:v>No</x:v>
      </x:c>
      <x:c r="L65" s="15"/>
      <x:c r="M65" s="19"/>
      <x:c r="N65" s="15"/>
      <x:c r="O65" s="15"/>
      <x:c r="P65" s="21"/>
      <x:c r="Q65" s="15"/>
      <x:c r="R65" s="15"/>
      <x:c r="S65" s="19"/>
      <x:c r="T65" s="15"/>
      <x:c r="U65" s="17" t="n">
        <x:f>IF(AND(B65&lt;&gt;"",I65="電話",E65&lt;&gt;"",COUNTIFS($B$5:B65,B65,$I$5:I65,"電話",$E$5:E65,E65)=1),1,0)</x:f>
        <x:v>0</x:v>
      </x:c>
      <x:c r="V65" s="1"/>
      <x:c r="W65" s="1"/>
      <x:c r="X65" s="1"/>
      <x:c r="Y65" s="1"/>
      <x:c r="Z65" s="1"/>
    </x:row>
    <x:row r="66" ht="15" hidden="0" customHeight="1">
      <x:c r="A66" s="19"/>
      <x:c r="B66" s="23" t="str">
        <x:f>IF(A66="","",A66-WEEKDAY(A66,2)+1)</x:f>
      </x:c>
      <x:c r="C66" s="15"/>
      <x:c r="D66" s="15"/>
      <x:c r="E66" s="15"/>
      <x:c r="F66" s="15"/>
      <x:c r="G66" s="15"/>
      <x:c r="H66" s="15"/>
      <x:c r="I66" s="15"/>
      <x:c r="J66" s="15"/>
      <x:c r="K66" s="17" t="str">
        <x:f>IF(AND(I66="電話",OR(J66="担当者接続",J66="決裁者接続")),"Yes","No")</x:f>
        <x:v>No</x:v>
      </x:c>
      <x:c r="L66" s="15"/>
      <x:c r="M66" s="19"/>
      <x:c r="N66" s="15"/>
      <x:c r="O66" s="15"/>
      <x:c r="P66" s="21"/>
      <x:c r="Q66" s="15"/>
      <x:c r="R66" s="15"/>
      <x:c r="S66" s="19"/>
      <x:c r="T66" s="15"/>
      <x:c r="U66" s="17" t="n">
        <x:f>IF(AND(B66&lt;&gt;"",I66="電話",E66&lt;&gt;"",COUNTIFS($B$5:B66,B66,$I$5:I66,"電話",$E$5:E66,E66)=1),1,0)</x:f>
        <x:v>0</x:v>
      </x:c>
      <x:c r="V66" s="1"/>
      <x:c r="W66" s="1"/>
      <x:c r="X66" s="1"/>
      <x:c r="Y66" s="1"/>
      <x:c r="Z66" s="1"/>
    </x:row>
    <x:row r="67" ht="15" hidden="0" customHeight="1">
      <x:c r="A67" s="19"/>
      <x:c r="B67" s="23" t="str">
        <x:f>IF(A67="","",A67-WEEKDAY(A67,2)+1)</x:f>
      </x:c>
      <x:c r="C67" s="15"/>
      <x:c r="D67" s="15"/>
      <x:c r="E67" s="15"/>
      <x:c r="F67" s="15"/>
      <x:c r="G67" s="15"/>
      <x:c r="H67" s="15"/>
      <x:c r="I67" s="15"/>
      <x:c r="J67" s="15"/>
      <x:c r="K67" s="17" t="str">
        <x:f>IF(AND(I67="電話",OR(J67="担当者接続",J67="決裁者接続")),"Yes","No")</x:f>
        <x:v>No</x:v>
      </x:c>
      <x:c r="L67" s="15"/>
      <x:c r="M67" s="19"/>
      <x:c r="N67" s="15"/>
      <x:c r="O67" s="15"/>
      <x:c r="P67" s="21"/>
      <x:c r="Q67" s="15"/>
      <x:c r="R67" s="15"/>
      <x:c r="S67" s="19"/>
      <x:c r="T67" s="15"/>
      <x:c r="U67" s="17" t="n">
        <x:f>IF(AND(B67&lt;&gt;"",I67="電話",E67&lt;&gt;"",COUNTIFS($B$5:B67,B67,$I$5:I67,"電話",$E$5:E67,E67)=1),1,0)</x:f>
        <x:v>0</x:v>
      </x:c>
      <x:c r="V67" s="1"/>
      <x:c r="W67" s="1"/>
      <x:c r="X67" s="1"/>
      <x:c r="Y67" s="1"/>
      <x:c r="Z67" s="1"/>
    </x:row>
    <x:row r="68" ht="15" hidden="0" customHeight="1">
      <x:c r="A68" s="19"/>
      <x:c r="B68" s="23" t="str">
        <x:f>IF(A68="","",A68-WEEKDAY(A68,2)+1)</x:f>
      </x:c>
      <x:c r="C68" s="15"/>
      <x:c r="D68" s="15"/>
      <x:c r="E68" s="15"/>
      <x:c r="F68" s="15"/>
      <x:c r="G68" s="15"/>
      <x:c r="H68" s="15"/>
      <x:c r="I68" s="15"/>
      <x:c r="J68" s="15"/>
      <x:c r="K68" s="17" t="str">
        <x:f>IF(AND(I68="電話",OR(J68="担当者接続",J68="決裁者接続")),"Yes","No")</x:f>
        <x:v>No</x:v>
      </x:c>
      <x:c r="L68" s="15"/>
      <x:c r="M68" s="19"/>
      <x:c r="N68" s="15"/>
      <x:c r="O68" s="15"/>
      <x:c r="P68" s="21"/>
      <x:c r="Q68" s="15"/>
      <x:c r="R68" s="15"/>
      <x:c r="S68" s="19"/>
      <x:c r="T68" s="15"/>
      <x:c r="U68" s="17" t="n">
        <x:f>IF(AND(B68&lt;&gt;"",I68="電話",E68&lt;&gt;"",COUNTIFS($B$5:B68,B68,$I$5:I68,"電話",$E$5:E68,E68)=1),1,0)</x:f>
        <x:v>0</x:v>
      </x:c>
      <x:c r="V68" s="1"/>
      <x:c r="W68" s="1"/>
      <x:c r="X68" s="1"/>
      <x:c r="Y68" s="1"/>
      <x:c r="Z68" s="1"/>
    </x:row>
    <x:row r="69" ht="15" hidden="0" customHeight="1">
      <x:c r="A69" s="19"/>
      <x:c r="B69" s="23" t="str">
        <x:f>IF(A69="","",A69-WEEKDAY(A69,2)+1)</x:f>
      </x:c>
      <x:c r="C69" s="15"/>
      <x:c r="D69" s="15"/>
      <x:c r="E69" s="15"/>
      <x:c r="F69" s="15"/>
      <x:c r="G69" s="15"/>
      <x:c r="H69" s="15"/>
      <x:c r="I69" s="15"/>
      <x:c r="J69" s="15"/>
      <x:c r="K69" s="17" t="str">
        <x:f>IF(AND(I69="電話",OR(J69="担当者接続",J69="決裁者接続")),"Yes","No")</x:f>
        <x:v>No</x:v>
      </x:c>
      <x:c r="L69" s="15"/>
      <x:c r="M69" s="19"/>
      <x:c r="N69" s="15"/>
      <x:c r="O69" s="15"/>
      <x:c r="P69" s="21"/>
      <x:c r="Q69" s="15"/>
      <x:c r="R69" s="15"/>
      <x:c r="S69" s="19"/>
      <x:c r="T69" s="15"/>
      <x:c r="U69" s="17" t="n">
        <x:f>IF(AND(B69&lt;&gt;"",I69="電話",E69&lt;&gt;"",COUNTIFS($B$5:B69,B69,$I$5:I69,"電話",$E$5:E69,E69)=1),1,0)</x:f>
        <x:v>0</x:v>
      </x:c>
      <x:c r="V69" s="1"/>
      <x:c r="W69" s="1"/>
      <x:c r="X69" s="1"/>
      <x:c r="Y69" s="1"/>
      <x:c r="Z69" s="1"/>
    </x:row>
    <x:row r="70" ht="15" hidden="0" customHeight="1">
      <x:c r="A70" s="19"/>
      <x:c r="B70" s="23" t="str">
        <x:f>IF(A70="","",A70-WEEKDAY(A70,2)+1)</x:f>
      </x:c>
      <x:c r="C70" s="15"/>
      <x:c r="D70" s="15"/>
      <x:c r="E70" s="15"/>
      <x:c r="F70" s="15"/>
      <x:c r="G70" s="15"/>
      <x:c r="H70" s="15"/>
      <x:c r="I70" s="15"/>
      <x:c r="J70" s="15"/>
      <x:c r="K70" s="17" t="str">
        <x:f>IF(AND(I70="電話",OR(J70="担当者接続",J70="決裁者接続")),"Yes","No")</x:f>
        <x:v>No</x:v>
      </x:c>
      <x:c r="L70" s="15"/>
      <x:c r="M70" s="19"/>
      <x:c r="N70" s="15"/>
      <x:c r="O70" s="15"/>
      <x:c r="P70" s="21"/>
      <x:c r="Q70" s="15"/>
      <x:c r="R70" s="15"/>
      <x:c r="S70" s="19"/>
      <x:c r="T70" s="15"/>
      <x:c r="U70" s="17" t="n">
        <x:f>IF(AND(B70&lt;&gt;"",I70="電話",E70&lt;&gt;"",COUNTIFS($B$5:B70,B70,$I$5:I70,"電話",$E$5:E70,E70)=1),1,0)</x:f>
        <x:v>0</x:v>
      </x:c>
      <x:c r="V70" s="1"/>
      <x:c r="W70" s="1"/>
      <x:c r="X70" s="1"/>
      <x:c r="Y70" s="1"/>
      <x:c r="Z70" s="1"/>
    </x:row>
    <x:row r="71" ht="15" hidden="0" customHeight="1">
      <x:c r="A71" s="19"/>
      <x:c r="B71" s="23" t="str">
        <x:f>IF(A71="","",A71-WEEKDAY(A71,2)+1)</x:f>
      </x:c>
      <x:c r="C71" s="15"/>
      <x:c r="D71" s="15"/>
      <x:c r="E71" s="15"/>
      <x:c r="F71" s="15"/>
      <x:c r="G71" s="15"/>
      <x:c r="H71" s="15"/>
      <x:c r="I71" s="15"/>
      <x:c r="J71" s="15"/>
      <x:c r="K71" s="17" t="str">
        <x:f>IF(AND(I71="電話",OR(J71="担当者接続",J71="決裁者接続")),"Yes","No")</x:f>
        <x:v>No</x:v>
      </x:c>
      <x:c r="L71" s="15"/>
      <x:c r="M71" s="19"/>
      <x:c r="N71" s="15"/>
      <x:c r="O71" s="15"/>
      <x:c r="P71" s="21"/>
      <x:c r="Q71" s="15"/>
      <x:c r="R71" s="15"/>
      <x:c r="S71" s="19"/>
      <x:c r="T71" s="15"/>
      <x:c r="U71" s="17" t="n">
        <x:f>IF(AND(B71&lt;&gt;"",I71="電話",E71&lt;&gt;"",COUNTIFS($B$5:B71,B71,$I$5:I71,"電話",$E$5:E71,E71)=1),1,0)</x:f>
        <x:v>0</x:v>
      </x:c>
      <x:c r="V71" s="1"/>
      <x:c r="W71" s="1"/>
      <x:c r="X71" s="1"/>
      <x:c r="Y71" s="1"/>
      <x:c r="Z71" s="1"/>
    </x:row>
    <x:row r="72" ht="15" hidden="0" customHeight="1">
      <x:c r="A72" s="19"/>
      <x:c r="B72" s="23" t="str">
        <x:f>IF(A72="","",A72-WEEKDAY(A72,2)+1)</x:f>
      </x:c>
      <x:c r="C72" s="15"/>
      <x:c r="D72" s="15"/>
      <x:c r="E72" s="15"/>
      <x:c r="F72" s="15"/>
      <x:c r="G72" s="15"/>
      <x:c r="H72" s="15"/>
      <x:c r="I72" s="15"/>
      <x:c r="J72" s="15"/>
      <x:c r="K72" s="17" t="str">
        <x:f>IF(AND(I72="電話",OR(J72="担当者接続",J72="決裁者接続")),"Yes","No")</x:f>
        <x:v>No</x:v>
      </x:c>
      <x:c r="L72" s="15"/>
      <x:c r="M72" s="19"/>
      <x:c r="N72" s="15"/>
      <x:c r="O72" s="15"/>
      <x:c r="P72" s="21"/>
      <x:c r="Q72" s="15"/>
      <x:c r="R72" s="15"/>
      <x:c r="S72" s="19"/>
      <x:c r="T72" s="15"/>
      <x:c r="U72" s="17" t="n">
        <x:f>IF(AND(B72&lt;&gt;"",I72="電話",E72&lt;&gt;"",COUNTIFS($B$5:B72,B72,$I$5:I72,"電話",$E$5:E72,E72)=1),1,0)</x:f>
        <x:v>0</x:v>
      </x:c>
      <x:c r="V72" s="1"/>
      <x:c r="W72" s="1"/>
      <x:c r="X72" s="1"/>
      <x:c r="Y72" s="1"/>
      <x:c r="Z72" s="1"/>
    </x:row>
    <x:row r="73" ht="15" hidden="0" customHeight="1">
      <x:c r="A73" s="19"/>
      <x:c r="B73" s="23" t="str">
        <x:f>IF(A73="","",A73-WEEKDAY(A73,2)+1)</x:f>
      </x:c>
      <x:c r="C73" s="15"/>
      <x:c r="D73" s="15"/>
      <x:c r="E73" s="15"/>
      <x:c r="F73" s="15"/>
      <x:c r="G73" s="15"/>
      <x:c r="H73" s="15"/>
      <x:c r="I73" s="15"/>
      <x:c r="J73" s="15"/>
      <x:c r="K73" s="17" t="str">
        <x:f>IF(AND(I73="電話",OR(J73="担当者接続",J73="決裁者接続")),"Yes","No")</x:f>
        <x:v>No</x:v>
      </x:c>
      <x:c r="L73" s="15"/>
      <x:c r="M73" s="19"/>
      <x:c r="N73" s="15"/>
      <x:c r="O73" s="15"/>
      <x:c r="P73" s="21"/>
      <x:c r="Q73" s="15"/>
      <x:c r="R73" s="15"/>
      <x:c r="S73" s="19"/>
      <x:c r="T73" s="15"/>
      <x:c r="U73" s="17" t="n">
        <x:f>IF(AND(B73&lt;&gt;"",I73="電話",E73&lt;&gt;"",COUNTIFS($B$5:B73,B73,$I$5:I73,"電話",$E$5:E73,E73)=1),1,0)</x:f>
        <x:v>0</x:v>
      </x:c>
      <x:c r="V73" s="1"/>
      <x:c r="W73" s="1"/>
      <x:c r="X73" s="1"/>
      <x:c r="Y73" s="1"/>
      <x:c r="Z73" s="1"/>
    </x:row>
    <x:row r="74" ht="15" hidden="0" customHeight="1">
      <x:c r="A74" s="19"/>
      <x:c r="B74" s="23" t="str">
        <x:f>IF(A74="","",A74-WEEKDAY(A74,2)+1)</x:f>
      </x:c>
      <x:c r="C74" s="15"/>
      <x:c r="D74" s="15"/>
      <x:c r="E74" s="15"/>
      <x:c r="F74" s="15"/>
      <x:c r="G74" s="15"/>
      <x:c r="H74" s="15"/>
      <x:c r="I74" s="15"/>
      <x:c r="J74" s="15"/>
      <x:c r="K74" s="17" t="str">
        <x:f>IF(AND(I74="電話",OR(J74="担当者接続",J74="決裁者接続")),"Yes","No")</x:f>
        <x:v>No</x:v>
      </x:c>
      <x:c r="L74" s="15"/>
      <x:c r="M74" s="19"/>
      <x:c r="N74" s="15"/>
      <x:c r="O74" s="15"/>
      <x:c r="P74" s="21"/>
      <x:c r="Q74" s="15"/>
      <x:c r="R74" s="15"/>
      <x:c r="S74" s="19"/>
      <x:c r="T74" s="15"/>
      <x:c r="U74" s="17" t="n">
        <x:f>IF(AND(B74&lt;&gt;"",I74="電話",E74&lt;&gt;"",COUNTIFS($B$5:B74,B74,$I$5:I74,"電話",$E$5:E74,E74)=1),1,0)</x:f>
        <x:v>0</x:v>
      </x:c>
      <x:c r="V74" s="1"/>
      <x:c r="W74" s="1"/>
      <x:c r="X74" s="1"/>
      <x:c r="Y74" s="1"/>
      <x:c r="Z74" s="1"/>
    </x:row>
    <x:row r="75" ht="15" hidden="0" customHeight="1">
      <x:c r="A75" s="19"/>
      <x:c r="B75" s="23" t="str">
        <x:f>IF(A75="","",A75-WEEKDAY(A75,2)+1)</x:f>
      </x:c>
      <x:c r="C75" s="15"/>
      <x:c r="D75" s="15"/>
      <x:c r="E75" s="15"/>
      <x:c r="F75" s="15"/>
      <x:c r="G75" s="15"/>
      <x:c r="H75" s="15"/>
      <x:c r="I75" s="15"/>
      <x:c r="J75" s="15"/>
      <x:c r="K75" s="17" t="str">
        <x:f>IF(AND(I75="電話",OR(J75="担当者接続",J75="決裁者接続")),"Yes","No")</x:f>
        <x:v>No</x:v>
      </x:c>
      <x:c r="L75" s="15"/>
      <x:c r="M75" s="19"/>
      <x:c r="N75" s="15"/>
      <x:c r="O75" s="15"/>
      <x:c r="P75" s="21"/>
      <x:c r="Q75" s="15"/>
      <x:c r="R75" s="15"/>
      <x:c r="S75" s="19"/>
      <x:c r="T75" s="15"/>
      <x:c r="U75" s="17" t="n">
        <x:f>IF(AND(B75&lt;&gt;"",I75="電話",E75&lt;&gt;"",COUNTIFS($B$5:B75,B75,$I$5:I75,"電話",$E$5:E75,E75)=1),1,0)</x:f>
        <x:v>0</x:v>
      </x:c>
      <x:c r="V75" s="1"/>
      <x:c r="W75" s="1"/>
      <x:c r="X75" s="1"/>
      <x:c r="Y75" s="1"/>
      <x:c r="Z75" s="1"/>
    </x:row>
    <x:row r="76" ht="15" hidden="0" customHeight="1">
      <x:c r="A76" s="19"/>
      <x:c r="B76" s="23" t="str">
        <x:f>IF(A76="","",A76-WEEKDAY(A76,2)+1)</x:f>
      </x:c>
      <x:c r="C76" s="15"/>
      <x:c r="D76" s="15"/>
      <x:c r="E76" s="15"/>
      <x:c r="F76" s="15"/>
      <x:c r="G76" s="15"/>
      <x:c r="H76" s="15"/>
      <x:c r="I76" s="15"/>
      <x:c r="J76" s="15"/>
      <x:c r="K76" s="17" t="str">
        <x:f>IF(AND(I76="電話",OR(J76="担当者接続",J76="決裁者接続")),"Yes","No")</x:f>
        <x:v>No</x:v>
      </x:c>
      <x:c r="L76" s="15"/>
      <x:c r="M76" s="19"/>
      <x:c r="N76" s="15"/>
      <x:c r="O76" s="15"/>
      <x:c r="P76" s="21"/>
      <x:c r="Q76" s="15"/>
      <x:c r="R76" s="15"/>
      <x:c r="S76" s="19"/>
      <x:c r="T76" s="15"/>
      <x:c r="U76" s="17" t="n">
        <x:f>IF(AND(B76&lt;&gt;"",I76="電話",E76&lt;&gt;"",COUNTIFS($B$5:B76,B76,$I$5:I76,"電話",$E$5:E76,E76)=1),1,0)</x:f>
        <x:v>0</x:v>
      </x:c>
      <x:c r="V76" s="1"/>
      <x:c r="W76" s="1"/>
      <x:c r="X76" s="1"/>
      <x:c r="Y76" s="1"/>
      <x:c r="Z76" s="1"/>
    </x:row>
    <x:row r="77" ht="15" hidden="0" customHeight="1">
      <x:c r="A77" s="19"/>
      <x:c r="B77" s="23" t="str">
        <x:f>IF(A77="","",A77-WEEKDAY(A77,2)+1)</x:f>
      </x:c>
      <x:c r="C77" s="15"/>
      <x:c r="D77" s="15"/>
      <x:c r="E77" s="15"/>
      <x:c r="F77" s="15"/>
      <x:c r="G77" s="15"/>
      <x:c r="H77" s="15"/>
      <x:c r="I77" s="15"/>
      <x:c r="J77" s="15"/>
      <x:c r="K77" s="17" t="str">
        <x:f>IF(AND(I77="電話",OR(J77="担当者接続",J77="決裁者接続")),"Yes","No")</x:f>
        <x:v>No</x:v>
      </x:c>
      <x:c r="L77" s="15"/>
      <x:c r="M77" s="19"/>
      <x:c r="N77" s="15"/>
      <x:c r="O77" s="15"/>
      <x:c r="P77" s="21"/>
      <x:c r="Q77" s="15"/>
      <x:c r="R77" s="15"/>
      <x:c r="S77" s="19"/>
      <x:c r="T77" s="15"/>
      <x:c r="U77" s="17" t="n">
        <x:f>IF(AND(B77&lt;&gt;"",I77="電話",E77&lt;&gt;"",COUNTIFS($B$5:B77,B77,$I$5:I77,"電話",$E$5:E77,E77)=1),1,0)</x:f>
        <x:v>0</x:v>
      </x:c>
      <x:c r="V77" s="1"/>
      <x:c r="W77" s="1"/>
      <x:c r="X77" s="1"/>
      <x:c r="Y77" s="1"/>
      <x:c r="Z77" s="1"/>
    </x:row>
    <x:row r="78" ht="15" hidden="0" customHeight="1">
      <x:c r="A78" s="19"/>
      <x:c r="B78" s="23" t="str">
        <x:f>IF(A78="","",A78-WEEKDAY(A78,2)+1)</x:f>
      </x:c>
      <x:c r="C78" s="15"/>
      <x:c r="D78" s="15"/>
      <x:c r="E78" s="15"/>
      <x:c r="F78" s="15"/>
      <x:c r="G78" s="15"/>
      <x:c r="H78" s="15"/>
      <x:c r="I78" s="15"/>
      <x:c r="J78" s="15"/>
      <x:c r="K78" s="17" t="str">
        <x:f>IF(AND(I78="電話",OR(J78="担当者接続",J78="決裁者接続")),"Yes","No")</x:f>
        <x:v>No</x:v>
      </x:c>
      <x:c r="L78" s="15"/>
      <x:c r="M78" s="19"/>
      <x:c r="N78" s="15"/>
      <x:c r="O78" s="15"/>
      <x:c r="P78" s="21"/>
      <x:c r="Q78" s="15"/>
      <x:c r="R78" s="15"/>
      <x:c r="S78" s="19"/>
      <x:c r="T78" s="15"/>
      <x:c r="U78" s="17" t="n">
        <x:f>IF(AND(B78&lt;&gt;"",I78="電話",E78&lt;&gt;"",COUNTIFS($B$5:B78,B78,$I$5:I78,"電話",$E$5:E78,E78)=1),1,0)</x:f>
        <x:v>0</x:v>
      </x:c>
      <x:c r="V78" s="1"/>
      <x:c r="W78" s="1"/>
      <x:c r="X78" s="1"/>
      <x:c r="Y78" s="1"/>
      <x:c r="Z78" s="1"/>
    </x:row>
    <x:row r="79" ht="15" hidden="0" customHeight="1">
      <x:c r="A79" s="19"/>
      <x:c r="B79" s="23" t="str">
        <x:f>IF(A79="","",A79-WEEKDAY(A79,2)+1)</x:f>
      </x:c>
      <x:c r="C79" s="15"/>
      <x:c r="D79" s="15"/>
      <x:c r="E79" s="15"/>
      <x:c r="F79" s="15"/>
      <x:c r="G79" s="15"/>
      <x:c r="H79" s="15"/>
      <x:c r="I79" s="15"/>
      <x:c r="J79" s="15"/>
      <x:c r="K79" s="17" t="str">
        <x:f>IF(AND(I79="電話",OR(J79="担当者接続",J79="決裁者接続")),"Yes","No")</x:f>
        <x:v>No</x:v>
      </x:c>
      <x:c r="L79" s="15"/>
      <x:c r="M79" s="19"/>
      <x:c r="N79" s="15"/>
      <x:c r="O79" s="15"/>
      <x:c r="P79" s="21"/>
      <x:c r="Q79" s="15"/>
      <x:c r="R79" s="15"/>
      <x:c r="S79" s="19"/>
      <x:c r="T79" s="15"/>
      <x:c r="U79" s="17" t="n">
        <x:f>IF(AND(B79&lt;&gt;"",I79="電話",E79&lt;&gt;"",COUNTIFS($B$5:B79,B79,$I$5:I79,"電話",$E$5:E79,E79)=1),1,0)</x:f>
        <x:v>0</x:v>
      </x:c>
      <x:c r="V79" s="1"/>
      <x:c r="W79" s="1"/>
      <x:c r="X79" s="1"/>
      <x:c r="Y79" s="1"/>
      <x:c r="Z79" s="1"/>
    </x:row>
    <x:row r="80" ht="15" hidden="0" customHeight="1">
      <x:c r="A80" s="19"/>
      <x:c r="B80" s="23" t="str">
        <x:f>IF(A80="","",A80-WEEKDAY(A80,2)+1)</x:f>
      </x:c>
      <x:c r="C80" s="15"/>
      <x:c r="D80" s="15"/>
      <x:c r="E80" s="15"/>
      <x:c r="F80" s="15"/>
      <x:c r="G80" s="15"/>
      <x:c r="H80" s="15"/>
      <x:c r="I80" s="15"/>
      <x:c r="J80" s="15"/>
      <x:c r="K80" s="17" t="str">
        <x:f>IF(AND(I80="電話",OR(J80="担当者接続",J80="決裁者接続")),"Yes","No")</x:f>
        <x:v>No</x:v>
      </x:c>
      <x:c r="L80" s="15"/>
      <x:c r="M80" s="19"/>
      <x:c r="N80" s="15"/>
      <x:c r="O80" s="15"/>
      <x:c r="P80" s="21"/>
      <x:c r="Q80" s="15"/>
      <x:c r="R80" s="15"/>
      <x:c r="S80" s="19"/>
      <x:c r="T80" s="15"/>
      <x:c r="U80" s="17" t="n">
        <x:f>IF(AND(B80&lt;&gt;"",I80="電話",E80&lt;&gt;"",COUNTIFS($B$5:B80,B80,$I$5:I80,"電話",$E$5:E80,E80)=1),1,0)</x:f>
        <x:v>0</x:v>
      </x:c>
      <x:c r="V80" s="1"/>
      <x:c r="W80" s="1"/>
      <x:c r="X80" s="1"/>
      <x:c r="Y80" s="1"/>
      <x:c r="Z80" s="1"/>
    </x:row>
    <x:row r="81" ht="15" hidden="0" customHeight="1">
      <x:c r="A81" s="19"/>
      <x:c r="B81" s="23" t="str">
        <x:f>IF(A81="","",A81-WEEKDAY(A81,2)+1)</x:f>
      </x:c>
      <x:c r="C81" s="15"/>
      <x:c r="D81" s="15"/>
      <x:c r="E81" s="15"/>
      <x:c r="F81" s="15"/>
      <x:c r="G81" s="15"/>
      <x:c r="H81" s="15"/>
      <x:c r="I81" s="15"/>
      <x:c r="J81" s="15"/>
      <x:c r="K81" s="17" t="str">
        <x:f>IF(AND(I81="電話",OR(J81="担当者接続",J81="決裁者接続")),"Yes","No")</x:f>
        <x:v>No</x:v>
      </x:c>
      <x:c r="L81" s="15"/>
      <x:c r="M81" s="19"/>
      <x:c r="N81" s="15"/>
      <x:c r="O81" s="15"/>
      <x:c r="P81" s="21"/>
      <x:c r="Q81" s="15"/>
      <x:c r="R81" s="15"/>
      <x:c r="S81" s="19"/>
      <x:c r="T81" s="15"/>
      <x:c r="U81" s="17" t="n">
        <x:f>IF(AND(B81&lt;&gt;"",I81="電話",E81&lt;&gt;"",COUNTIFS($B$5:B81,B81,$I$5:I81,"電話",$E$5:E81,E81)=1),1,0)</x:f>
        <x:v>0</x:v>
      </x:c>
      <x:c r="V81" s="1"/>
      <x:c r="W81" s="1"/>
      <x:c r="X81" s="1"/>
      <x:c r="Y81" s="1"/>
      <x:c r="Z81" s="1"/>
    </x:row>
    <x:row r="82" ht="15" hidden="0" customHeight="1">
      <x:c r="A82" s="19"/>
      <x:c r="B82" s="23" t="str">
        <x:f>IF(A82="","",A82-WEEKDAY(A82,2)+1)</x:f>
      </x:c>
      <x:c r="C82" s="15"/>
      <x:c r="D82" s="15"/>
      <x:c r="E82" s="15"/>
      <x:c r="F82" s="15"/>
      <x:c r="G82" s="15"/>
      <x:c r="H82" s="15"/>
      <x:c r="I82" s="15"/>
      <x:c r="J82" s="15"/>
      <x:c r="K82" s="17" t="str">
        <x:f>IF(AND(I82="電話",OR(J82="担当者接続",J82="決裁者接続")),"Yes","No")</x:f>
        <x:v>No</x:v>
      </x:c>
      <x:c r="L82" s="15"/>
      <x:c r="M82" s="19"/>
      <x:c r="N82" s="15"/>
      <x:c r="O82" s="15"/>
      <x:c r="P82" s="21"/>
      <x:c r="Q82" s="15"/>
      <x:c r="R82" s="15"/>
      <x:c r="S82" s="19"/>
      <x:c r="T82" s="15"/>
      <x:c r="U82" s="17" t="n">
        <x:f>IF(AND(B82&lt;&gt;"",I82="電話",E82&lt;&gt;"",COUNTIFS($B$5:B82,B82,$I$5:I82,"電話",$E$5:E82,E82)=1),1,0)</x:f>
        <x:v>0</x:v>
      </x:c>
      <x:c r="V82" s="1"/>
      <x:c r="W82" s="1"/>
      <x:c r="X82" s="1"/>
      <x:c r="Y82" s="1"/>
      <x:c r="Z82" s="1"/>
    </x:row>
    <x:row r="83" ht="15" hidden="0" customHeight="1">
      <x:c r="A83" s="19"/>
      <x:c r="B83" s="23" t="str">
        <x:f>IF(A83="","",A83-WEEKDAY(A83,2)+1)</x:f>
      </x:c>
      <x:c r="C83" s="15"/>
      <x:c r="D83" s="15"/>
      <x:c r="E83" s="15"/>
      <x:c r="F83" s="15"/>
      <x:c r="G83" s="15"/>
      <x:c r="H83" s="15"/>
      <x:c r="I83" s="15"/>
      <x:c r="J83" s="15"/>
      <x:c r="K83" s="17" t="str">
        <x:f>IF(AND(I83="電話",OR(J83="担当者接続",J83="決裁者接続")),"Yes","No")</x:f>
        <x:v>No</x:v>
      </x:c>
      <x:c r="L83" s="15"/>
      <x:c r="M83" s="19"/>
      <x:c r="N83" s="15"/>
      <x:c r="O83" s="15"/>
      <x:c r="P83" s="21"/>
      <x:c r="Q83" s="15"/>
      <x:c r="R83" s="15"/>
      <x:c r="S83" s="19"/>
      <x:c r="T83" s="15"/>
      <x:c r="U83" s="17" t="n">
        <x:f>IF(AND(B83&lt;&gt;"",I83="電話",E83&lt;&gt;"",COUNTIFS($B$5:B83,B83,$I$5:I83,"電話",$E$5:E83,E83)=1),1,0)</x:f>
        <x:v>0</x:v>
      </x:c>
      <x:c r="V83" s="1"/>
      <x:c r="W83" s="1"/>
      <x:c r="X83" s="1"/>
      <x:c r="Y83" s="1"/>
      <x:c r="Z83" s="1"/>
    </x:row>
    <x:row r="84" ht="15" hidden="0" customHeight="1">
      <x:c r="A84" s="19"/>
      <x:c r="B84" s="23" t="str">
        <x:f>IF(A84="","",A84-WEEKDAY(A84,2)+1)</x:f>
      </x:c>
      <x:c r="C84" s="15"/>
      <x:c r="D84" s="15"/>
      <x:c r="E84" s="15"/>
      <x:c r="F84" s="15"/>
      <x:c r="G84" s="15"/>
      <x:c r="H84" s="15"/>
      <x:c r="I84" s="15"/>
      <x:c r="J84" s="15"/>
      <x:c r="K84" s="17" t="str">
        <x:f>IF(AND(I84="電話",OR(J84="担当者接続",J84="決裁者接続")),"Yes","No")</x:f>
        <x:v>No</x:v>
      </x:c>
      <x:c r="L84" s="15"/>
      <x:c r="M84" s="19"/>
      <x:c r="N84" s="15"/>
      <x:c r="O84" s="15"/>
      <x:c r="P84" s="21"/>
      <x:c r="Q84" s="15"/>
      <x:c r="R84" s="15"/>
      <x:c r="S84" s="19"/>
      <x:c r="T84" s="15"/>
      <x:c r="U84" s="17" t="n">
        <x:f>IF(AND(B84&lt;&gt;"",I84="電話",E84&lt;&gt;"",COUNTIFS($B$5:B84,B84,$I$5:I84,"電話",$E$5:E84,E84)=1),1,0)</x:f>
        <x:v>0</x:v>
      </x:c>
      <x:c r="V84" s="1"/>
      <x:c r="W84" s="1"/>
      <x:c r="X84" s="1"/>
      <x:c r="Y84" s="1"/>
      <x:c r="Z84" s="1"/>
    </x:row>
    <x:row r="85" ht="15" hidden="0" customHeight="1">
      <x:c r="A85" s="19"/>
      <x:c r="B85" s="23" t="str">
        <x:f>IF(A85="","",A85-WEEKDAY(A85,2)+1)</x:f>
      </x:c>
      <x:c r="C85" s="15"/>
      <x:c r="D85" s="15"/>
      <x:c r="E85" s="15"/>
      <x:c r="F85" s="15"/>
      <x:c r="G85" s="15"/>
      <x:c r="H85" s="15"/>
      <x:c r="I85" s="15"/>
      <x:c r="J85" s="15"/>
      <x:c r="K85" s="17" t="str">
        <x:f>IF(AND(I85="電話",OR(J85="担当者接続",J85="決裁者接続")),"Yes","No")</x:f>
        <x:v>No</x:v>
      </x:c>
      <x:c r="L85" s="15"/>
      <x:c r="M85" s="19"/>
      <x:c r="N85" s="15"/>
      <x:c r="O85" s="15"/>
      <x:c r="P85" s="21"/>
      <x:c r="Q85" s="15"/>
      <x:c r="R85" s="15"/>
      <x:c r="S85" s="19"/>
      <x:c r="T85" s="15"/>
      <x:c r="U85" s="17" t="n">
        <x:f>IF(AND(B85&lt;&gt;"",I85="電話",E85&lt;&gt;"",COUNTIFS($B$5:B85,B85,$I$5:I85,"電話",$E$5:E85,E85)=1),1,0)</x:f>
        <x:v>0</x:v>
      </x:c>
      <x:c r="V85" s="1"/>
      <x:c r="W85" s="1"/>
      <x:c r="X85" s="1"/>
      <x:c r="Y85" s="1"/>
      <x:c r="Z85" s="1"/>
    </x:row>
    <x:row r="86" ht="15" hidden="0" customHeight="1">
      <x:c r="A86" s="19"/>
      <x:c r="B86" s="23" t="str">
        <x:f>IF(A86="","",A86-WEEKDAY(A86,2)+1)</x:f>
      </x:c>
      <x:c r="C86" s="15"/>
      <x:c r="D86" s="15"/>
      <x:c r="E86" s="15"/>
      <x:c r="F86" s="15"/>
      <x:c r="G86" s="15"/>
      <x:c r="H86" s="15"/>
      <x:c r="I86" s="15"/>
      <x:c r="J86" s="15"/>
      <x:c r="K86" s="17" t="str">
        <x:f>IF(AND(I86="電話",OR(J86="担当者接続",J86="決裁者接続")),"Yes","No")</x:f>
        <x:v>No</x:v>
      </x:c>
      <x:c r="L86" s="15"/>
      <x:c r="M86" s="19"/>
      <x:c r="N86" s="15"/>
      <x:c r="O86" s="15"/>
      <x:c r="P86" s="21"/>
      <x:c r="Q86" s="15"/>
      <x:c r="R86" s="15"/>
      <x:c r="S86" s="19"/>
      <x:c r="T86" s="15"/>
      <x:c r="U86" s="17" t="n">
        <x:f>IF(AND(B86&lt;&gt;"",I86="電話",E86&lt;&gt;"",COUNTIFS($B$5:B86,B86,$I$5:I86,"電話",$E$5:E86,E86)=1),1,0)</x:f>
        <x:v>0</x:v>
      </x:c>
      <x:c r="V86" s="1"/>
      <x:c r="W86" s="1"/>
      <x:c r="X86" s="1"/>
      <x:c r="Y86" s="1"/>
      <x:c r="Z86" s="1"/>
    </x:row>
    <x:row r="87" ht="15" hidden="0" customHeight="1">
      <x:c r="A87" s="19"/>
      <x:c r="B87" s="23" t="str">
        <x:f>IF(A87="","",A87-WEEKDAY(A87,2)+1)</x:f>
      </x:c>
      <x:c r="C87" s="15"/>
      <x:c r="D87" s="15"/>
      <x:c r="E87" s="15"/>
      <x:c r="F87" s="15"/>
      <x:c r="G87" s="15"/>
      <x:c r="H87" s="15"/>
      <x:c r="I87" s="15"/>
      <x:c r="J87" s="15"/>
      <x:c r="K87" s="17" t="str">
        <x:f>IF(AND(I87="電話",OR(J87="担当者接続",J87="決裁者接続")),"Yes","No")</x:f>
        <x:v>No</x:v>
      </x:c>
      <x:c r="L87" s="15"/>
      <x:c r="M87" s="19"/>
      <x:c r="N87" s="15"/>
      <x:c r="O87" s="15"/>
      <x:c r="P87" s="21"/>
      <x:c r="Q87" s="15"/>
      <x:c r="R87" s="15"/>
      <x:c r="S87" s="19"/>
      <x:c r="T87" s="15"/>
      <x:c r="U87" s="17" t="n">
        <x:f>IF(AND(B87&lt;&gt;"",I87="電話",E87&lt;&gt;"",COUNTIFS($B$5:B87,B87,$I$5:I87,"電話",$E$5:E87,E87)=1),1,0)</x:f>
        <x:v>0</x:v>
      </x:c>
      <x:c r="V87" s="1"/>
      <x:c r="W87" s="1"/>
      <x:c r="X87" s="1"/>
      <x:c r="Y87" s="1"/>
      <x:c r="Z87" s="1"/>
    </x:row>
    <x:row r="88" ht="15" hidden="0" customHeight="1">
      <x:c r="A88" s="19"/>
      <x:c r="B88" s="23" t="str">
        <x:f>IF(A88="","",A88-WEEKDAY(A88,2)+1)</x:f>
      </x:c>
      <x:c r="C88" s="15"/>
      <x:c r="D88" s="15"/>
      <x:c r="E88" s="15"/>
      <x:c r="F88" s="15"/>
      <x:c r="G88" s="15"/>
      <x:c r="H88" s="15"/>
      <x:c r="I88" s="15"/>
      <x:c r="J88" s="15"/>
      <x:c r="K88" s="17" t="str">
        <x:f>IF(AND(I88="電話",OR(J88="担当者接続",J88="決裁者接続")),"Yes","No")</x:f>
        <x:v>No</x:v>
      </x:c>
      <x:c r="L88" s="15"/>
      <x:c r="M88" s="19"/>
      <x:c r="N88" s="15"/>
      <x:c r="O88" s="15"/>
      <x:c r="P88" s="21"/>
      <x:c r="Q88" s="15"/>
      <x:c r="R88" s="15"/>
      <x:c r="S88" s="19"/>
      <x:c r="T88" s="15"/>
      <x:c r="U88" s="17" t="n">
        <x:f>IF(AND(B88&lt;&gt;"",I88="電話",E88&lt;&gt;"",COUNTIFS($B$5:B88,B88,$I$5:I88,"電話",$E$5:E88,E88)=1),1,0)</x:f>
        <x:v>0</x:v>
      </x:c>
      <x:c r="V88" s="1"/>
      <x:c r="W88" s="1"/>
      <x:c r="X88" s="1"/>
      <x:c r="Y88" s="1"/>
      <x:c r="Z88" s="1"/>
    </x:row>
    <x:row r="89" ht="15" hidden="0" customHeight="1">
      <x:c r="A89" s="19"/>
      <x:c r="B89" s="23" t="str">
        <x:f>IF(A89="","",A89-WEEKDAY(A89,2)+1)</x:f>
      </x:c>
      <x:c r="C89" s="15"/>
      <x:c r="D89" s="15"/>
      <x:c r="E89" s="15"/>
      <x:c r="F89" s="15"/>
      <x:c r="G89" s="15"/>
      <x:c r="H89" s="15"/>
      <x:c r="I89" s="15"/>
      <x:c r="J89" s="15"/>
      <x:c r="K89" s="17" t="str">
        <x:f>IF(AND(I89="電話",OR(J89="担当者接続",J89="決裁者接続")),"Yes","No")</x:f>
        <x:v>No</x:v>
      </x:c>
      <x:c r="L89" s="15"/>
      <x:c r="M89" s="19"/>
      <x:c r="N89" s="15"/>
      <x:c r="O89" s="15"/>
      <x:c r="P89" s="21"/>
      <x:c r="Q89" s="15"/>
      <x:c r="R89" s="15"/>
      <x:c r="S89" s="19"/>
      <x:c r="T89" s="15"/>
      <x:c r="U89" s="17" t="n">
        <x:f>IF(AND(B89&lt;&gt;"",I89="電話",E89&lt;&gt;"",COUNTIFS($B$5:B89,B89,$I$5:I89,"電話",$E$5:E89,E89)=1),1,0)</x:f>
        <x:v>0</x:v>
      </x:c>
      <x:c r="V89" s="1"/>
      <x:c r="W89" s="1"/>
      <x:c r="X89" s="1"/>
      <x:c r="Y89" s="1"/>
      <x:c r="Z89" s="1"/>
    </x:row>
    <x:row r="90" ht="15" hidden="0" customHeight="1">
      <x:c r="A90" s="19"/>
      <x:c r="B90" s="23" t="str">
        <x:f>IF(A90="","",A90-WEEKDAY(A90,2)+1)</x:f>
      </x:c>
      <x:c r="C90" s="15"/>
      <x:c r="D90" s="15"/>
      <x:c r="E90" s="15"/>
      <x:c r="F90" s="15"/>
      <x:c r="G90" s="15"/>
      <x:c r="H90" s="15"/>
      <x:c r="I90" s="15"/>
      <x:c r="J90" s="15"/>
      <x:c r="K90" s="17" t="str">
        <x:f>IF(AND(I90="電話",OR(J90="担当者接続",J90="決裁者接続")),"Yes","No")</x:f>
        <x:v>No</x:v>
      </x:c>
      <x:c r="L90" s="15"/>
      <x:c r="M90" s="19"/>
      <x:c r="N90" s="15"/>
      <x:c r="O90" s="15"/>
      <x:c r="P90" s="21"/>
      <x:c r="Q90" s="15"/>
      <x:c r="R90" s="15"/>
      <x:c r="S90" s="19"/>
      <x:c r="T90" s="15"/>
      <x:c r="U90" s="17" t="n">
        <x:f>IF(AND(B90&lt;&gt;"",I90="電話",E90&lt;&gt;"",COUNTIFS($B$5:B90,B90,$I$5:I90,"電話",$E$5:E90,E90)=1),1,0)</x:f>
        <x:v>0</x:v>
      </x:c>
      <x:c r="V90" s="1"/>
      <x:c r="W90" s="1"/>
      <x:c r="X90" s="1"/>
      <x:c r="Y90" s="1"/>
      <x:c r="Z90" s="1"/>
    </x:row>
    <x:row r="91" ht="15" hidden="0" customHeight="1">
      <x:c r="A91" s="19"/>
      <x:c r="B91" s="23" t="str">
        <x:f>IF(A91="","",A91-WEEKDAY(A91,2)+1)</x:f>
      </x:c>
      <x:c r="C91" s="15"/>
      <x:c r="D91" s="15"/>
      <x:c r="E91" s="15"/>
      <x:c r="F91" s="15"/>
      <x:c r="G91" s="15"/>
      <x:c r="H91" s="15"/>
      <x:c r="I91" s="15"/>
      <x:c r="J91" s="15"/>
      <x:c r="K91" s="17" t="str">
        <x:f>IF(AND(I91="電話",OR(J91="担当者接続",J91="決裁者接続")),"Yes","No")</x:f>
        <x:v>No</x:v>
      </x:c>
      <x:c r="L91" s="15"/>
      <x:c r="M91" s="19"/>
      <x:c r="N91" s="15"/>
      <x:c r="O91" s="15"/>
      <x:c r="P91" s="21"/>
      <x:c r="Q91" s="15"/>
      <x:c r="R91" s="15"/>
      <x:c r="S91" s="19"/>
      <x:c r="T91" s="15"/>
      <x:c r="U91" s="17" t="n">
        <x:f>IF(AND(B91&lt;&gt;"",I91="電話",E91&lt;&gt;"",COUNTIFS($B$5:B91,B91,$I$5:I91,"電話",$E$5:E91,E91)=1),1,0)</x:f>
        <x:v>0</x:v>
      </x:c>
      <x:c r="V91" s="1"/>
      <x:c r="W91" s="1"/>
      <x:c r="X91" s="1"/>
      <x:c r="Y91" s="1"/>
      <x:c r="Z91" s="1"/>
    </x:row>
    <x:row r="92" ht="15" hidden="0" customHeight="1">
      <x:c r="A92" s="19"/>
      <x:c r="B92" s="23" t="str">
        <x:f>IF(A92="","",A92-WEEKDAY(A92,2)+1)</x:f>
      </x:c>
      <x:c r="C92" s="15"/>
      <x:c r="D92" s="15"/>
      <x:c r="E92" s="15"/>
      <x:c r="F92" s="15"/>
      <x:c r="G92" s="15"/>
      <x:c r="H92" s="15"/>
      <x:c r="I92" s="15"/>
      <x:c r="J92" s="15"/>
      <x:c r="K92" s="17" t="str">
        <x:f>IF(AND(I92="電話",OR(J92="担当者接続",J92="決裁者接続")),"Yes","No")</x:f>
        <x:v>No</x:v>
      </x:c>
      <x:c r="L92" s="15"/>
      <x:c r="M92" s="19"/>
      <x:c r="N92" s="15"/>
      <x:c r="O92" s="15"/>
      <x:c r="P92" s="21"/>
      <x:c r="Q92" s="15"/>
      <x:c r="R92" s="15"/>
      <x:c r="S92" s="19"/>
      <x:c r="T92" s="15"/>
      <x:c r="U92" s="17" t="n">
        <x:f>IF(AND(B92&lt;&gt;"",I92="電話",E92&lt;&gt;"",COUNTIFS($B$5:B92,B92,$I$5:I92,"電話",$E$5:E92,E92)=1),1,0)</x:f>
        <x:v>0</x:v>
      </x:c>
      <x:c r="V92" s="1"/>
      <x:c r="W92" s="1"/>
      <x:c r="X92" s="1"/>
      <x:c r="Y92" s="1"/>
      <x:c r="Z92" s="1"/>
    </x:row>
    <x:row r="93" ht="15" hidden="0" customHeight="1">
      <x:c r="A93" s="19"/>
      <x:c r="B93" s="23" t="str">
        <x:f>IF(A93="","",A93-WEEKDAY(A93,2)+1)</x:f>
      </x:c>
      <x:c r="C93" s="15"/>
      <x:c r="D93" s="15"/>
      <x:c r="E93" s="15"/>
      <x:c r="F93" s="15"/>
      <x:c r="G93" s="15"/>
      <x:c r="H93" s="15"/>
      <x:c r="I93" s="15"/>
      <x:c r="J93" s="15"/>
      <x:c r="K93" s="17" t="str">
        <x:f>IF(AND(I93="電話",OR(J93="担当者接続",J93="決裁者接続")),"Yes","No")</x:f>
        <x:v>No</x:v>
      </x:c>
      <x:c r="L93" s="15"/>
      <x:c r="M93" s="19"/>
      <x:c r="N93" s="15"/>
      <x:c r="O93" s="15"/>
      <x:c r="P93" s="21"/>
      <x:c r="Q93" s="15"/>
      <x:c r="R93" s="15"/>
      <x:c r="S93" s="19"/>
      <x:c r="T93" s="15"/>
      <x:c r="U93" s="17" t="n">
        <x:f>IF(AND(B93&lt;&gt;"",I93="電話",E93&lt;&gt;"",COUNTIFS($B$5:B93,B93,$I$5:I93,"電話",$E$5:E93,E93)=1),1,0)</x:f>
        <x:v>0</x:v>
      </x:c>
      <x:c r="V93" s="1"/>
      <x:c r="W93" s="1"/>
      <x:c r="X93" s="1"/>
      <x:c r="Y93" s="1"/>
      <x:c r="Z93" s="1"/>
    </x:row>
    <x:row r="94" ht="15" hidden="0" customHeight="1">
      <x:c r="A94" s="19"/>
      <x:c r="B94" s="23" t="str">
        <x:f>IF(A94="","",A94-WEEKDAY(A94,2)+1)</x:f>
      </x:c>
      <x:c r="C94" s="15"/>
      <x:c r="D94" s="15"/>
      <x:c r="E94" s="15"/>
      <x:c r="F94" s="15"/>
      <x:c r="G94" s="15"/>
      <x:c r="H94" s="15"/>
      <x:c r="I94" s="15"/>
      <x:c r="J94" s="15"/>
      <x:c r="K94" s="17" t="str">
        <x:f>IF(AND(I94="電話",OR(J94="担当者接続",J94="決裁者接続")),"Yes","No")</x:f>
        <x:v>No</x:v>
      </x:c>
      <x:c r="L94" s="15"/>
      <x:c r="M94" s="19"/>
      <x:c r="N94" s="15"/>
      <x:c r="O94" s="15"/>
      <x:c r="P94" s="21"/>
      <x:c r="Q94" s="15"/>
      <x:c r="R94" s="15"/>
      <x:c r="S94" s="19"/>
      <x:c r="T94" s="15"/>
      <x:c r="U94" s="17" t="n">
        <x:f>IF(AND(B94&lt;&gt;"",I94="電話",E94&lt;&gt;"",COUNTIFS($B$5:B94,B94,$I$5:I94,"電話",$E$5:E94,E94)=1),1,0)</x:f>
        <x:v>0</x:v>
      </x:c>
      <x:c r="V94" s="1"/>
      <x:c r="W94" s="1"/>
      <x:c r="X94" s="1"/>
      <x:c r="Y94" s="1"/>
      <x:c r="Z94" s="1"/>
    </x:row>
    <x:row r="95" ht="15" hidden="0" customHeight="1">
      <x:c r="A95" s="19"/>
      <x:c r="B95" s="23" t="str">
        <x:f>IF(A95="","",A95-WEEKDAY(A95,2)+1)</x:f>
      </x:c>
      <x:c r="C95" s="15"/>
      <x:c r="D95" s="15"/>
      <x:c r="E95" s="15"/>
      <x:c r="F95" s="15"/>
      <x:c r="G95" s="15"/>
      <x:c r="H95" s="15"/>
      <x:c r="I95" s="15"/>
      <x:c r="J95" s="15"/>
      <x:c r="K95" s="17" t="str">
        <x:f>IF(AND(I95="電話",OR(J95="担当者接続",J95="決裁者接続")),"Yes","No")</x:f>
        <x:v>No</x:v>
      </x:c>
      <x:c r="L95" s="15"/>
      <x:c r="M95" s="19"/>
      <x:c r="N95" s="15"/>
      <x:c r="O95" s="15"/>
      <x:c r="P95" s="21"/>
      <x:c r="Q95" s="15"/>
      <x:c r="R95" s="15"/>
      <x:c r="S95" s="19"/>
      <x:c r="T95" s="15"/>
      <x:c r="U95" s="17" t="n">
        <x:f>IF(AND(B95&lt;&gt;"",I95="電話",E95&lt;&gt;"",COUNTIFS($B$5:B95,B95,$I$5:I95,"電話",$E$5:E95,E95)=1),1,0)</x:f>
        <x:v>0</x:v>
      </x:c>
      <x:c r="V95" s="1"/>
      <x:c r="W95" s="1"/>
      <x:c r="X95" s="1"/>
      <x:c r="Y95" s="1"/>
      <x:c r="Z95" s="1"/>
    </x:row>
    <x:row r="96" ht="15" hidden="0" customHeight="1">
      <x:c r="A96" s="19"/>
      <x:c r="B96" s="23" t="str">
        <x:f>IF(A96="","",A96-WEEKDAY(A96,2)+1)</x:f>
      </x:c>
      <x:c r="C96" s="15"/>
      <x:c r="D96" s="15"/>
      <x:c r="E96" s="15"/>
      <x:c r="F96" s="15"/>
      <x:c r="G96" s="15"/>
      <x:c r="H96" s="15"/>
      <x:c r="I96" s="15"/>
      <x:c r="J96" s="15"/>
      <x:c r="K96" s="17" t="str">
        <x:f>IF(AND(I96="電話",OR(J96="担当者接続",J96="決裁者接続")),"Yes","No")</x:f>
        <x:v>No</x:v>
      </x:c>
      <x:c r="L96" s="15"/>
      <x:c r="M96" s="19"/>
      <x:c r="N96" s="15"/>
      <x:c r="O96" s="15"/>
      <x:c r="P96" s="21"/>
      <x:c r="Q96" s="15"/>
      <x:c r="R96" s="15"/>
      <x:c r="S96" s="19"/>
      <x:c r="T96" s="15"/>
      <x:c r="U96" s="17" t="n">
        <x:f>IF(AND(B96&lt;&gt;"",I96="電話",E96&lt;&gt;"",COUNTIFS($B$5:B96,B96,$I$5:I96,"電話",$E$5:E96,E96)=1),1,0)</x:f>
        <x:v>0</x:v>
      </x:c>
      <x:c r="V96" s="1"/>
      <x:c r="W96" s="1"/>
      <x:c r="X96" s="1"/>
      <x:c r="Y96" s="1"/>
      <x:c r="Z96" s="1"/>
    </x:row>
    <x:row r="97" ht="15" hidden="0" customHeight="1">
      <x:c r="A97" s="19"/>
      <x:c r="B97" s="23" t="str">
        <x:f>IF(A97="","",A97-WEEKDAY(A97,2)+1)</x:f>
      </x:c>
      <x:c r="C97" s="15"/>
      <x:c r="D97" s="15"/>
      <x:c r="E97" s="15"/>
      <x:c r="F97" s="15"/>
      <x:c r="G97" s="15"/>
      <x:c r="H97" s="15"/>
      <x:c r="I97" s="15"/>
      <x:c r="J97" s="15"/>
      <x:c r="K97" s="17" t="str">
        <x:f>IF(AND(I97="電話",OR(J97="担当者接続",J97="決裁者接続")),"Yes","No")</x:f>
        <x:v>No</x:v>
      </x:c>
      <x:c r="L97" s="15"/>
      <x:c r="M97" s="19"/>
      <x:c r="N97" s="15"/>
      <x:c r="O97" s="15"/>
      <x:c r="P97" s="21"/>
      <x:c r="Q97" s="15"/>
      <x:c r="R97" s="15"/>
      <x:c r="S97" s="19"/>
      <x:c r="T97" s="15"/>
      <x:c r="U97" s="17" t="n">
        <x:f>IF(AND(B97&lt;&gt;"",I97="電話",E97&lt;&gt;"",COUNTIFS($B$5:B97,B97,$I$5:I97,"電話",$E$5:E97,E97)=1),1,0)</x:f>
        <x:v>0</x:v>
      </x:c>
      <x:c r="V97" s="1"/>
      <x:c r="W97" s="1"/>
      <x:c r="X97" s="1"/>
      <x:c r="Y97" s="1"/>
      <x:c r="Z97" s="1"/>
    </x:row>
    <x:row r="98" ht="15" hidden="0" customHeight="1">
      <x:c r="A98" s="19"/>
      <x:c r="B98" s="23" t="str">
        <x:f>IF(A98="","",A98-WEEKDAY(A98,2)+1)</x:f>
      </x:c>
      <x:c r="C98" s="15"/>
      <x:c r="D98" s="15"/>
      <x:c r="E98" s="15"/>
      <x:c r="F98" s="15"/>
      <x:c r="G98" s="15"/>
      <x:c r="H98" s="15"/>
      <x:c r="I98" s="15"/>
      <x:c r="J98" s="15"/>
      <x:c r="K98" s="17" t="str">
        <x:f>IF(AND(I98="電話",OR(J98="担当者接続",J98="決裁者接続")),"Yes","No")</x:f>
        <x:v>No</x:v>
      </x:c>
      <x:c r="L98" s="15"/>
      <x:c r="M98" s="19"/>
      <x:c r="N98" s="15"/>
      <x:c r="O98" s="15"/>
      <x:c r="P98" s="21"/>
      <x:c r="Q98" s="15"/>
      <x:c r="R98" s="15"/>
      <x:c r="S98" s="19"/>
      <x:c r="T98" s="15"/>
      <x:c r="U98" s="17" t="n">
        <x:f>IF(AND(B98&lt;&gt;"",I98="電話",E98&lt;&gt;"",COUNTIFS($B$5:B98,B98,$I$5:I98,"電話",$E$5:E98,E98)=1),1,0)</x:f>
        <x:v>0</x:v>
      </x:c>
      <x:c r="V98" s="1"/>
      <x:c r="W98" s="1"/>
      <x:c r="X98" s="1"/>
      <x:c r="Y98" s="1"/>
      <x:c r="Z98" s="1"/>
    </x:row>
    <x:row r="99" ht="15" hidden="0" customHeight="1">
      <x:c r="A99" s="19"/>
      <x:c r="B99" s="23" t="str">
        <x:f>IF(A99="","",A99-WEEKDAY(A99,2)+1)</x:f>
      </x:c>
      <x:c r="C99" s="15"/>
      <x:c r="D99" s="15"/>
      <x:c r="E99" s="15"/>
      <x:c r="F99" s="15"/>
      <x:c r="G99" s="15"/>
      <x:c r="H99" s="15"/>
      <x:c r="I99" s="15"/>
      <x:c r="J99" s="15"/>
      <x:c r="K99" s="17" t="str">
        <x:f>IF(AND(I99="電話",OR(J99="担当者接続",J99="決裁者接続")),"Yes","No")</x:f>
        <x:v>No</x:v>
      </x:c>
      <x:c r="L99" s="15"/>
      <x:c r="M99" s="19"/>
      <x:c r="N99" s="15"/>
      <x:c r="O99" s="15"/>
      <x:c r="P99" s="21"/>
      <x:c r="Q99" s="15"/>
      <x:c r="R99" s="15"/>
      <x:c r="S99" s="19"/>
      <x:c r="T99" s="15"/>
      <x:c r="U99" s="17" t="n">
        <x:f>IF(AND(B99&lt;&gt;"",I99="電話",E99&lt;&gt;"",COUNTIFS($B$5:B99,B99,$I$5:I99,"電話",$E$5:E99,E99)=1),1,0)</x:f>
        <x:v>0</x:v>
      </x:c>
      <x:c r="V99" s="1"/>
      <x:c r="W99" s="1"/>
      <x:c r="X99" s="1"/>
      <x:c r="Y99" s="1"/>
      <x:c r="Z99" s="1"/>
    </x:row>
    <x:row r="100" ht="15" hidden="0" customHeight="1">
      <x:c r="A100" s="19"/>
      <x:c r="B100" s="23" t="str">
        <x:f>IF(A100="","",A100-WEEKDAY(A100,2)+1)</x:f>
      </x:c>
      <x:c r="C100" s="15"/>
      <x:c r="D100" s="15"/>
      <x:c r="E100" s="15"/>
      <x:c r="F100" s="15"/>
      <x:c r="G100" s="15"/>
      <x:c r="H100" s="15"/>
      <x:c r="I100" s="15"/>
      <x:c r="J100" s="15"/>
      <x:c r="K100" s="17" t="str">
        <x:f>IF(AND(I100="電話",OR(J100="担当者接続",J100="決裁者接続")),"Yes","No")</x:f>
        <x:v>No</x:v>
      </x:c>
      <x:c r="L100" s="15"/>
      <x:c r="M100" s="19"/>
      <x:c r="N100" s="15"/>
      <x:c r="O100" s="15"/>
      <x:c r="P100" s="21"/>
      <x:c r="Q100" s="15"/>
      <x:c r="R100" s="15"/>
      <x:c r="S100" s="19"/>
      <x:c r="T100" s="15"/>
      <x:c r="U100" s="17" t="n">
        <x:f>IF(AND(B100&lt;&gt;"",I100="電話",E100&lt;&gt;"",COUNTIFS($B$5:B100,B100,$I$5:I100,"電話",$E$5:E100,E100)=1),1,0)</x:f>
        <x:v>0</x:v>
      </x:c>
      <x:c r="V100" s="1"/>
      <x:c r="W100" s="1"/>
      <x:c r="X100" s="1"/>
      <x:c r="Y100" s="1"/>
      <x:c r="Z100" s="1"/>
    </x:row>
    <x:row r="101" ht="15" hidden="0" customHeight="1">
      <x:c r="A101" s="19"/>
      <x:c r="B101" s="23" t="str">
        <x:f>IF(A101="","",A101-WEEKDAY(A101,2)+1)</x:f>
      </x:c>
      <x:c r="C101" s="15"/>
      <x:c r="D101" s="15"/>
      <x:c r="E101" s="15"/>
      <x:c r="F101" s="15"/>
      <x:c r="G101" s="15"/>
      <x:c r="H101" s="15"/>
      <x:c r="I101" s="15"/>
      <x:c r="J101" s="15"/>
      <x:c r="K101" s="17" t="str">
        <x:f>IF(AND(I101="電話",OR(J101="担当者接続",J101="決裁者接続")),"Yes","No")</x:f>
        <x:v>No</x:v>
      </x:c>
      <x:c r="L101" s="15"/>
      <x:c r="M101" s="19"/>
      <x:c r="N101" s="15"/>
      <x:c r="O101" s="15"/>
      <x:c r="P101" s="21"/>
      <x:c r="Q101" s="15"/>
      <x:c r="R101" s="15"/>
      <x:c r="S101" s="19"/>
      <x:c r="T101" s="15"/>
      <x:c r="U101" s="17" t="n">
        <x:f>IF(AND(B101&lt;&gt;"",I101="電話",E101&lt;&gt;"",COUNTIFS($B$5:B101,B101,$I$5:I101,"電話",$E$5:E101,E101)=1),1,0)</x:f>
        <x:v>0</x:v>
      </x:c>
      <x:c r="V101" s="1"/>
      <x:c r="W101" s="1"/>
      <x:c r="X101" s="1"/>
      <x:c r="Y101" s="1"/>
      <x:c r="Z101" s="1"/>
    </x:row>
    <x:row r="102" ht="15" hidden="0" customHeight="1">
      <x:c r="A102" s="19"/>
      <x:c r="B102" s="23" t="str">
        <x:f>IF(A102="","",A102-WEEKDAY(A102,2)+1)</x:f>
      </x:c>
      <x:c r="C102" s="15"/>
      <x:c r="D102" s="15"/>
      <x:c r="E102" s="15"/>
      <x:c r="F102" s="15"/>
      <x:c r="G102" s="15"/>
      <x:c r="H102" s="15"/>
      <x:c r="I102" s="15"/>
      <x:c r="J102" s="15"/>
      <x:c r="K102" s="17" t="str">
        <x:f>IF(AND(I102="電話",OR(J102="担当者接続",J102="決裁者接続")),"Yes","No")</x:f>
        <x:v>No</x:v>
      </x:c>
      <x:c r="L102" s="15"/>
      <x:c r="M102" s="19"/>
      <x:c r="N102" s="15"/>
      <x:c r="O102" s="15"/>
      <x:c r="P102" s="21"/>
      <x:c r="Q102" s="15"/>
      <x:c r="R102" s="15"/>
      <x:c r="S102" s="19"/>
      <x:c r="T102" s="15"/>
      <x:c r="U102" s="17" t="n">
        <x:f>IF(AND(B102&lt;&gt;"",I102="電話",E102&lt;&gt;"",COUNTIFS($B$5:B102,B102,$I$5:I102,"電話",$E$5:E102,E102)=1),1,0)</x:f>
        <x:v>0</x:v>
      </x:c>
      <x:c r="V102" s="1"/>
      <x:c r="W102" s="1"/>
      <x:c r="X102" s="1"/>
      <x:c r="Y102" s="1"/>
      <x:c r="Z102" s="1"/>
    </x:row>
    <x:row r="103" ht="15" hidden="0" customHeight="1">
      <x:c r="A103" s="19"/>
      <x:c r="B103" s="23" t="str">
        <x:f>IF(A103="","",A103-WEEKDAY(A103,2)+1)</x:f>
      </x:c>
      <x:c r="C103" s="15"/>
      <x:c r="D103" s="15"/>
      <x:c r="E103" s="15"/>
      <x:c r="F103" s="15"/>
      <x:c r="G103" s="15"/>
      <x:c r="H103" s="15"/>
      <x:c r="I103" s="15"/>
      <x:c r="J103" s="15"/>
      <x:c r="K103" s="17" t="str">
        <x:f>IF(AND(I103="電話",OR(J103="担当者接続",J103="決裁者接続")),"Yes","No")</x:f>
        <x:v>No</x:v>
      </x:c>
      <x:c r="L103" s="15"/>
      <x:c r="M103" s="19"/>
      <x:c r="N103" s="15"/>
      <x:c r="O103" s="15"/>
      <x:c r="P103" s="21"/>
      <x:c r="Q103" s="15"/>
      <x:c r="R103" s="15"/>
      <x:c r="S103" s="19"/>
      <x:c r="T103" s="15"/>
      <x:c r="U103" s="17" t="n">
        <x:f>IF(AND(B103&lt;&gt;"",I103="電話",E103&lt;&gt;"",COUNTIFS($B$5:B103,B103,$I$5:I103,"電話",$E$5:E103,E103)=1),1,0)</x:f>
        <x:v>0</x:v>
      </x:c>
      <x:c r="V103" s="1"/>
      <x:c r="W103" s="1"/>
      <x:c r="X103" s="1"/>
      <x:c r="Y103" s="1"/>
      <x:c r="Z103" s="1"/>
    </x:row>
    <x:row r="104" ht="15" hidden="0" customHeight="1">
      <x:c r="A104" s="19"/>
      <x:c r="B104" s="23" t="str">
        <x:f>IF(A104="","",A104-WEEKDAY(A104,2)+1)</x:f>
      </x:c>
      <x:c r="C104" s="15"/>
      <x:c r="D104" s="15"/>
      <x:c r="E104" s="15"/>
      <x:c r="F104" s="15"/>
      <x:c r="G104" s="15"/>
      <x:c r="H104" s="15"/>
      <x:c r="I104" s="15"/>
      <x:c r="J104" s="15"/>
      <x:c r="K104" s="17" t="str">
        <x:f>IF(AND(I104="電話",OR(J104="担当者接続",J104="決裁者接続")),"Yes","No")</x:f>
        <x:v>No</x:v>
      </x:c>
      <x:c r="L104" s="15"/>
      <x:c r="M104" s="19"/>
      <x:c r="N104" s="15"/>
      <x:c r="O104" s="15"/>
      <x:c r="P104" s="21"/>
      <x:c r="Q104" s="15"/>
      <x:c r="R104" s="15"/>
      <x:c r="S104" s="19"/>
      <x:c r="T104" s="15"/>
      <x:c r="U104" s="17" t="n">
        <x:f>IF(AND(B104&lt;&gt;"",I104="電話",E104&lt;&gt;"",COUNTIFS($B$5:B104,B104,$I$5:I104,"電話",$E$5:E104,E104)=1),1,0)</x:f>
        <x:v>0</x:v>
      </x:c>
      <x:c r="V104" s="1"/>
      <x:c r="W104" s="1"/>
      <x:c r="X104" s="1"/>
      <x:c r="Y104" s="1"/>
      <x:c r="Z104" s="1"/>
    </x:row>
    <x:row r="105" ht="15" hidden="0" customHeight="1">
      <x:c r="A105" s="19"/>
      <x:c r="B105" s="23" t="str">
        <x:f>IF(A105="","",A105-WEEKDAY(A105,2)+1)</x:f>
      </x:c>
      <x:c r="C105" s="15"/>
      <x:c r="D105" s="15"/>
      <x:c r="E105" s="15"/>
      <x:c r="F105" s="15"/>
      <x:c r="G105" s="15"/>
      <x:c r="H105" s="15"/>
      <x:c r="I105" s="15"/>
      <x:c r="J105" s="15"/>
      <x:c r="K105" s="17" t="str">
        <x:f>IF(AND(I105="電話",OR(J105="担当者接続",J105="決裁者接続")),"Yes","No")</x:f>
        <x:v>No</x:v>
      </x:c>
      <x:c r="L105" s="15"/>
      <x:c r="M105" s="19"/>
      <x:c r="N105" s="15"/>
      <x:c r="O105" s="15"/>
      <x:c r="P105" s="21"/>
      <x:c r="Q105" s="15"/>
      <x:c r="R105" s="15"/>
      <x:c r="S105" s="19"/>
      <x:c r="T105" s="15"/>
      <x:c r="U105" s="17" t="n">
        <x:f>IF(AND(B105&lt;&gt;"",I105="電話",E105&lt;&gt;"",COUNTIFS($B$5:B105,B105,$I$5:I105,"電話",$E$5:E105,E105)=1),1,0)</x:f>
        <x:v>0</x:v>
      </x:c>
      <x:c r="V105" s="1"/>
      <x:c r="W105" s="1"/>
      <x:c r="X105" s="1"/>
      <x:c r="Y105" s="1"/>
      <x:c r="Z105" s="1"/>
    </x:row>
    <x:row r="106" ht="15" hidden="0" customHeight="1">
      <x:c r="A106" s="19"/>
      <x:c r="B106" s="23" t="str">
        <x:f>IF(A106="","",A106-WEEKDAY(A106,2)+1)</x:f>
      </x:c>
      <x:c r="C106" s="15"/>
      <x:c r="D106" s="15"/>
      <x:c r="E106" s="15"/>
      <x:c r="F106" s="15"/>
      <x:c r="G106" s="15"/>
      <x:c r="H106" s="15"/>
      <x:c r="I106" s="15"/>
      <x:c r="J106" s="15"/>
      <x:c r="K106" s="17" t="str">
        <x:f>IF(AND(I106="電話",OR(J106="担当者接続",J106="決裁者接続")),"Yes","No")</x:f>
        <x:v>No</x:v>
      </x:c>
      <x:c r="L106" s="15"/>
      <x:c r="M106" s="19"/>
      <x:c r="N106" s="15"/>
      <x:c r="O106" s="15"/>
      <x:c r="P106" s="21"/>
      <x:c r="Q106" s="15"/>
      <x:c r="R106" s="15"/>
      <x:c r="S106" s="19"/>
      <x:c r="T106" s="15"/>
      <x:c r="U106" s="17" t="n">
        <x:f>IF(AND(B106&lt;&gt;"",I106="電話",E106&lt;&gt;"",COUNTIFS($B$5:B106,B106,$I$5:I106,"電話",$E$5:E106,E106)=1),1,0)</x:f>
        <x:v>0</x:v>
      </x:c>
      <x:c r="V106" s="1"/>
      <x:c r="W106" s="1"/>
      <x:c r="X106" s="1"/>
      <x:c r="Y106" s="1"/>
      <x:c r="Z106" s="1"/>
    </x:row>
    <x:row r="107" ht="15" hidden="0" customHeight="1">
      <x:c r="A107" s="19"/>
      <x:c r="B107" s="23" t="str">
        <x:f>IF(A107="","",A107-WEEKDAY(A107,2)+1)</x:f>
      </x:c>
      <x:c r="C107" s="15"/>
      <x:c r="D107" s="15"/>
      <x:c r="E107" s="15"/>
      <x:c r="F107" s="15"/>
      <x:c r="G107" s="15"/>
      <x:c r="H107" s="15"/>
      <x:c r="I107" s="15"/>
      <x:c r="J107" s="15"/>
      <x:c r="K107" s="17" t="str">
        <x:f>IF(AND(I107="電話",OR(J107="担当者接続",J107="決裁者接続")),"Yes","No")</x:f>
        <x:v>No</x:v>
      </x:c>
      <x:c r="L107" s="15"/>
      <x:c r="M107" s="19"/>
      <x:c r="N107" s="15"/>
      <x:c r="O107" s="15"/>
      <x:c r="P107" s="21"/>
      <x:c r="Q107" s="15"/>
      <x:c r="R107" s="15"/>
      <x:c r="S107" s="19"/>
      <x:c r="T107" s="15"/>
      <x:c r="U107" s="17" t="n">
        <x:f>IF(AND(B107&lt;&gt;"",I107="電話",E107&lt;&gt;"",COUNTIFS($B$5:B107,B107,$I$5:I107,"電話",$E$5:E107,E107)=1),1,0)</x:f>
        <x:v>0</x:v>
      </x:c>
      <x:c r="V107" s="1"/>
      <x:c r="W107" s="1"/>
      <x:c r="X107" s="1"/>
      <x:c r="Y107" s="1"/>
      <x:c r="Z107" s="1"/>
    </x:row>
    <x:row r="108" ht="15" hidden="0" customHeight="1">
      <x:c r="A108" s="19"/>
      <x:c r="B108" s="23" t="str">
        <x:f>IF(A108="","",A108-WEEKDAY(A108,2)+1)</x:f>
      </x:c>
      <x:c r="C108" s="15"/>
      <x:c r="D108" s="15"/>
      <x:c r="E108" s="15"/>
      <x:c r="F108" s="15"/>
      <x:c r="G108" s="15"/>
      <x:c r="H108" s="15"/>
      <x:c r="I108" s="15"/>
      <x:c r="J108" s="15"/>
      <x:c r="K108" s="17" t="str">
        <x:f>IF(AND(I108="電話",OR(J108="担当者接続",J108="決裁者接続")),"Yes","No")</x:f>
        <x:v>No</x:v>
      </x:c>
      <x:c r="L108" s="15"/>
      <x:c r="M108" s="19"/>
      <x:c r="N108" s="15"/>
      <x:c r="O108" s="15"/>
      <x:c r="P108" s="21"/>
      <x:c r="Q108" s="15"/>
      <x:c r="R108" s="15"/>
      <x:c r="S108" s="19"/>
      <x:c r="T108" s="15"/>
      <x:c r="U108" s="17" t="n">
        <x:f>IF(AND(B108&lt;&gt;"",I108="電話",E108&lt;&gt;"",COUNTIFS($B$5:B108,B108,$I$5:I108,"電話",$E$5:E108,E108)=1),1,0)</x:f>
        <x:v>0</x:v>
      </x:c>
      <x:c r="V108" s="1"/>
      <x:c r="W108" s="1"/>
      <x:c r="X108" s="1"/>
      <x:c r="Y108" s="1"/>
      <x:c r="Z108" s="1"/>
    </x:row>
    <x:row r="109" ht="15" hidden="0" customHeight="1">
      <x:c r="A109" s="19"/>
      <x:c r="B109" s="23" t="str">
        <x:f>IF(A109="","",A109-WEEKDAY(A109,2)+1)</x:f>
      </x:c>
      <x:c r="C109" s="15"/>
      <x:c r="D109" s="15"/>
      <x:c r="E109" s="15"/>
      <x:c r="F109" s="15"/>
      <x:c r="G109" s="15"/>
      <x:c r="H109" s="15"/>
      <x:c r="I109" s="15"/>
      <x:c r="J109" s="15"/>
      <x:c r="K109" s="17" t="str">
        <x:f>IF(AND(I109="電話",OR(J109="担当者接続",J109="決裁者接続")),"Yes","No")</x:f>
        <x:v>No</x:v>
      </x:c>
      <x:c r="L109" s="15"/>
      <x:c r="M109" s="19"/>
      <x:c r="N109" s="15"/>
      <x:c r="O109" s="15"/>
      <x:c r="P109" s="21"/>
      <x:c r="Q109" s="15"/>
      <x:c r="R109" s="15"/>
      <x:c r="S109" s="19"/>
      <x:c r="T109" s="15"/>
      <x:c r="U109" s="17" t="n">
        <x:f>IF(AND(B109&lt;&gt;"",I109="電話",E109&lt;&gt;"",COUNTIFS($B$5:B109,B109,$I$5:I109,"電話",$E$5:E109,E109)=1),1,0)</x:f>
        <x:v>0</x:v>
      </x:c>
      <x:c r="V109" s="1"/>
      <x:c r="W109" s="1"/>
      <x:c r="X109" s="1"/>
      <x:c r="Y109" s="1"/>
      <x:c r="Z109" s="1"/>
    </x:row>
    <x:row r="110" ht="15" hidden="0" customHeight="1">
      <x:c r="A110" s="19"/>
      <x:c r="B110" s="23" t="str">
        <x:f>IF(A110="","",A110-WEEKDAY(A110,2)+1)</x:f>
      </x:c>
      <x:c r="C110" s="15"/>
      <x:c r="D110" s="15"/>
      <x:c r="E110" s="15"/>
      <x:c r="F110" s="15"/>
      <x:c r="G110" s="15"/>
      <x:c r="H110" s="15"/>
      <x:c r="I110" s="15"/>
      <x:c r="J110" s="15"/>
      <x:c r="K110" s="17" t="str">
        <x:f>IF(AND(I110="電話",OR(J110="担当者接続",J110="決裁者接続")),"Yes","No")</x:f>
        <x:v>No</x:v>
      </x:c>
      <x:c r="L110" s="15"/>
      <x:c r="M110" s="19"/>
      <x:c r="N110" s="15"/>
      <x:c r="O110" s="15"/>
      <x:c r="P110" s="21"/>
      <x:c r="Q110" s="15"/>
      <x:c r="R110" s="15"/>
      <x:c r="S110" s="19"/>
      <x:c r="T110" s="15"/>
      <x:c r="U110" s="17" t="n">
        <x:f>IF(AND(B110&lt;&gt;"",I110="電話",E110&lt;&gt;"",COUNTIFS($B$5:B110,B110,$I$5:I110,"電話",$E$5:E110,E110)=1),1,0)</x:f>
        <x:v>0</x:v>
      </x:c>
      <x:c r="V110" s="1"/>
      <x:c r="W110" s="1"/>
      <x:c r="X110" s="1"/>
      <x:c r="Y110" s="1"/>
      <x:c r="Z110" s="1"/>
    </x:row>
    <x:row r="111" ht="15" hidden="0" customHeight="1">
      <x:c r="A111" s="19"/>
      <x:c r="B111" s="23" t="str">
        <x:f>IF(A111="","",A111-WEEKDAY(A111,2)+1)</x:f>
      </x:c>
      <x:c r="C111" s="15"/>
      <x:c r="D111" s="15"/>
      <x:c r="E111" s="15"/>
      <x:c r="F111" s="15"/>
      <x:c r="G111" s="15"/>
      <x:c r="H111" s="15"/>
      <x:c r="I111" s="15"/>
      <x:c r="J111" s="15"/>
      <x:c r="K111" s="17" t="str">
        <x:f>IF(AND(I111="電話",OR(J111="担当者接続",J111="決裁者接続")),"Yes","No")</x:f>
        <x:v>No</x:v>
      </x:c>
      <x:c r="L111" s="15"/>
      <x:c r="M111" s="19"/>
      <x:c r="N111" s="15"/>
      <x:c r="O111" s="15"/>
      <x:c r="P111" s="21"/>
      <x:c r="Q111" s="15"/>
      <x:c r="R111" s="15"/>
      <x:c r="S111" s="19"/>
      <x:c r="T111" s="15"/>
      <x:c r="U111" s="17" t="n">
        <x:f>IF(AND(B111&lt;&gt;"",I111="電話",E111&lt;&gt;"",COUNTIFS($B$5:B111,B111,$I$5:I111,"電話",$E$5:E111,E111)=1),1,0)</x:f>
        <x:v>0</x:v>
      </x:c>
      <x:c r="V111" s="1"/>
      <x:c r="W111" s="1"/>
      <x:c r="X111" s="1"/>
      <x:c r="Y111" s="1"/>
      <x:c r="Z111" s="1"/>
    </x:row>
    <x:row r="112" ht="15" hidden="0" customHeight="1">
      <x:c r="A112" s="19"/>
      <x:c r="B112" s="23" t="str">
        <x:f>IF(A112="","",A112-WEEKDAY(A112,2)+1)</x:f>
      </x:c>
      <x:c r="C112" s="15"/>
      <x:c r="D112" s="15"/>
      <x:c r="E112" s="15"/>
      <x:c r="F112" s="15"/>
      <x:c r="G112" s="15"/>
      <x:c r="H112" s="15"/>
      <x:c r="I112" s="15"/>
      <x:c r="J112" s="15"/>
      <x:c r="K112" s="17" t="str">
        <x:f>IF(AND(I112="電話",OR(J112="担当者接続",J112="決裁者接続")),"Yes","No")</x:f>
        <x:v>No</x:v>
      </x:c>
      <x:c r="L112" s="15"/>
      <x:c r="M112" s="19"/>
      <x:c r="N112" s="15"/>
      <x:c r="O112" s="15"/>
      <x:c r="P112" s="21"/>
      <x:c r="Q112" s="15"/>
      <x:c r="R112" s="15"/>
      <x:c r="S112" s="19"/>
      <x:c r="T112" s="15"/>
      <x:c r="U112" s="17" t="n">
        <x:f>IF(AND(B112&lt;&gt;"",I112="電話",E112&lt;&gt;"",COUNTIFS($B$5:B112,B112,$I$5:I112,"電話",$E$5:E112,E112)=1),1,0)</x:f>
        <x:v>0</x:v>
      </x:c>
      <x:c r="V112" s="1"/>
      <x:c r="W112" s="1"/>
      <x:c r="X112" s="1"/>
      <x:c r="Y112" s="1"/>
      <x:c r="Z112" s="1"/>
    </x:row>
    <x:row r="113" ht="15" hidden="0" customHeight="1">
      <x:c r="A113" s="19"/>
      <x:c r="B113" s="23" t="str">
        <x:f>IF(A113="","",A113-WEEKDAY(A113,2)+1)</x:f>
      </x:c>
      <x:c r="C113" s="15"/>
      <x:c r="D113" s="15"/>
      <x:c r="E113" s="15"/>
      <x:c r="F113" s="15"/>
      <x:c r="G113" s="15"/>
      <x:c r="H113" s="15"/>
      <x:c r="I113" s="15"/>
      <x:c r="J113" s="15"/>
      <x:c r="K113" s="17" t="str">
        <x:f>IF(AND(I113="電話",OR(J113="担当者接続",J113="決裁者接続")),"Yes","No")</x:f>
        <x:v>No</x:v>
      </x:c>
      <x:c r="L113" s="15"/>
      <x:c r="M113" s="19"/>
      <x:c r="N113" s="15"/>
      <x:c r="O113" s="15"/>
      <x:c r="P113" s="21"/>
      <x:c r="Q113" s="15"/>
      <x:c r="R113" s="15"/>
      <x:c r="S113" s="19"/>
      <x:c r="T113" s="15"/>
      <x:c r="U113" s="17" t="n">
        <x:f>IF(AND(B113&lt;&gt;"",I113="電話",E113&lt;&gt;"",COUNTIFS($B$5:B113,B113,$I$5:I113,"電話",$E$5:E113,E113)=1),1,0)</x:f>
        <x:v>0</x:v>
      </x:c>
      <x:c r="V113" s="1"/>
      <x:c r="W113" s="1"/>
      <x:c r="X113" s="1"/>
      <x:c r="Y113" s="1"/>
      <x:c r="Z113" s="1"/>
    </x:row>
    <x:row r="114" ht="15" hidden="0" customHeight="1">
      <x:c r="A114" s="19"/>
      <x:c r="B114" s="23" t="str">
        <x:f>IF(A114="","",A114-WEEKDAY(A114,2)+1)</x:f>
      </x:c>
      <x:c r="C114" s="15"/>
      <x:c r="D114" s="15"/>
      <x:c r="E114" s="15"/>
      <x:c r="F114" s="15"/>
      <x:c r="G114" s="15"/>
      <x:c r="H114" s="15"/>
      <x:c r="I114" s="15"/>
      <x:c r="J114" s="15"/>
      <x:c r="K114" s="17" t="str">
        <x:f>IF(AND(I114="電話",OR(J114="担当者接続",J114="決裁者接続")),"Yes","No")</x:f>
        <x:v>No</x:v>
      </x:c>
      <x:c r="L114" s="15"/>
      <x:c r="M114" s="19"/>
      <x:c r="N114" s="15"/>
      <x:c r="O114" s="15"/>
      <x:c r="P114" s="21"/>
      <x:c r="Q114" s="15"/>
      <x:c r="R114" s="15"/>
      <x:c r="S114" s="19"/>
      <x:c r="T114" s="15"/>
      <x:c r="U114" s="17" t="n">
        <x:f>IF(AND(B114&lt;&gt;"",I114="電話",E114&lt;&gt;"",COUNTIFS($B$5:B114,B114,$I$5:I114,"電話",$E$5:E114,E114)=1),1,0)</x:f>
        <x:v>0</x:v>
      </x:c>
      <x:c r="V114" s="1"/>
      <x:c r="W114" s="1"/>
      <x:c r="X114" s="1"/>
      <x:c r="Y114" s="1"/>
      <x:c r="Z114" s="1"/>
    </x:row>
    <x:row r="115" ht="15" hidden="0" customHeight="1">
      <x:c r="A115" s="19"/>
      <x:c r="B115" s="23" t="str">
        <x:f>IF(A115="","",A115-WEEKDAY(A115,2)+1)</x:f>
      </x:c>
      <x:c r="C115" s="15"/>
      <x:c r="D115" s="15"/>
      <x:c r="E115" s="15"/>
      <x:c r="F115" s="15"/>
      <x:c r="G115" s="15"/>
      <x:c r="H115" s="15"/>
      <x:c r="I115" s="15"/>
      <x:c r="J115" s="15"/>
      <x:c r="K115" s="17" t="str">
        <x:f>IF(AND(I115="電話",OR(J115="担当者接続",J115="決裁者接続")),"Yes","No")</x:f>
        <x:v>No</x:v>
      </x:c>
      <x:c r="L115" s="15"/>
      <x:c r="M115" s="19"/>
      <x:c r="N115" s="15"/>
      <x:c r="O115" s="15"/>
      <x:c r="P115" s="21"/>
      <x:c r="Q115" s="15"/>
      <x:c r="R115" s="15"/>
      <x:c r="S115" s="19"/>
      <x:c r="T115" s="15"/>
      <x:c r="U115" s="17" t="n">
        <x:f>IF(AND(B115&lt;&gt;"",I115="電話",E115&lt;&gt;"",COUNTIFS($B$5:B115,B115,$I$5:I115,"電話",$E$5:E115,E115)=1),1,0)</x:f>
        <x:v>0</x:v>
      </x:c>
      <x:c r="V115" s="1"/>
      <x:c r="W115" s="1"/>
      <x:c r="X115" s="1"/>
      <x:c r="Y115" s="1"/>
      <x:c r="Z115" s="1"/>
    </x:row>
    <x:row r="116" ht="15" hidden="0" customHeight="1">
      <x:c r="A116" s="19"/>
      <x:c r="B116" s="23" t="str">
        <x:f>IF(A116="","",A116-WEEKDAY(A116,2)+1)</x:f>
      </x:c>
      <x:c r="C116" s="15"/>
      <x:c r="D116" s="15"/>
      <x:c r="E116" s="15"/>
      <x:c r="F116" s="15"/>
      <x:c r="G116" s="15"/>
      <x:c r="H116" s="15"/>
      <x:c r="I116" s="15"/>
      <x:c r="J116" s="15"/>
      <x:c r="K116" s="17" t="str">
        <x:f>IF(AND(I116="電話",OR(J116="担当者接続",J116="決裁者接続")),"Yes","No")</x:f>
        <x:v>No</x:v>
      </x:c>
      <x:c r="L116" s="15"/>
      <x:c r="M116" s="19"/>
      <x:c r="N116" s="15"/>
      <x:c r="O116" s="15"/>
      <x:c r="P116" s="21"/>
      <x:c r="Q116" s="15"/>
      <x:c r="R116" s="15"/>
      <x:c r="S116" s="19"/>
      <x:c r="T116" s="15"/>
      <x:c r="U116" s="17" t="n">
        <x:f>IF(AND(B116&lt;&gt;"",I116="電話",E116&lt;&gt;"",COUNTIFS($B$5:B116,B116,$I$5:I116,"電話",$E$5:E116,E116)=1),1,0)</x:f>
        <x:v>0</x:v>
      </x:c>
      <x:c r="V116" s="1"/>
      <x:c r="W116" s="1"/>
      <x:c r="X116" s="1"/>
      <x:c r="Y116" s="1"/>
      <x:c r="Z116" s="1"/>
    </x:row>
    <x:row r="117" ht="15" hidden="0" customHeight="1">
      <x:c r="A117" s="19"/>
      <x:c r="B117" s="23" t="str">
        <x:f>IF(A117="","",A117-WEEKDAY(A117,2)+1)</x:f>
      </x:c>
      <x:c r="C117" s="15"/>
      <x:c r="D117" s="15"/>
      <x:c r="E117" s="15"/>
      <x:c r="F117" s="15"/>
      <x:c r="G117" s="15"/>
      <x:c r="H117" s="15"/>
      <x:c r="I117" s="15"/>
      <x:c r="J117" s="15"/>
      <x:c r="K117" s="17" t="str">
        <x:f>IF(AND(I117="電話",OR(J117="担当者接続",J117="決裁者接続")),"Yes","No")</x:f>
        <x:v>No</x:v>
      </x:c>
      <x:c r="L117" s="15"/>
      <x:c r="M117" s="19"/>
      <x:c r="N117" s="15"/>
      <x:c r="O117" s="15"/>
      <x:c r="P117" s="21"/>
      <x:c r="Q117" s="15"/>
      <x:c r="R117" s="15"/>
      <x:c r="S117" s="19"/>
      <x:c r="T117" s="15"/>
      <x:c r="U117" s="17" t="n">
        <x:f>IF(AND(B117&lt;&gt;"",I117="電話",E117&lt;&gt;"",COUNTIFS($B$5:B117,B117,$I$5:I117,"電話",$E$5:E117,E117)=1),1,0)</x:f>
        <x:v>0</x:v>
      </x:c>
      <x:c r="V117" s="1"/>
      <x:c r="W117" s="1"/>
      <x:c r="X117" s="1"/>
      <x:c r="Y117" s="1"/>
      <x:c r="Z117" s="1"/>
    </x:row>
    <x:row r="118" ht="15" hidden="0" customHeight="1">
      <x:c r="A118" s="19"/>
      <x:c r="B118" s="23" t="str">
        <x:f>IF(A118="","",A118-WEEKDAY(A118,2)+1)</x:f>
      </x:c>
      <x:c r="C118" s="15"/>
      <x:c r="D118" s="15"/>
      <x:c r="E118" s="15"/>
      <x:c r="F118" s="15"/>
      <x:c r="G118" s="15"/>
      <x:c r="H118" s="15"/>
      <x:c r="I118" s="15"/>
      <x:c r="J118" s="15"/>
      <x:c r="K118" s="17" t="str">
        <x:f>IF(AND(I118="電話",OR(J118="担当者接続",J118="決裁者接続")),"Yes","No")</x:f>
        <x:v>No</x:v>
      </x:c>
      <x:c r="L118" s="15"/>
      <x:c r="M118" s="19"/>
      <x:c r="N118" s="15"/>
      <x:c r="O118" s="15"/>
      <x:c r="P118" s="21"/>
      <x:c r="Q118" s="15"/>
      <x:c r="R118" s="15"/>
      <x:c r="S118" s="19"/>
      <x:c r="T118" s="15"/>
      <x:c r="U118" s="17" t="n">
        <x:f>IF(AND(B118&lt;&gt;"",I118="電話",E118&lt;&gt;"",COUNTIFS($B$5:B118,B118,$I$5:I118,"電話",$E$5:E118,E118)=1),1,0)</x:f>
        <x:v>0</x:v>
      </x:c>
      <x:c r="V118" s="1"/>
      <x:c r="W118" s="1"/>
      <x:c r="X118" s="1"/>
      <x:c r="Y118" s="1"/>
      <x:c r="Z118" s="1"/>
    </x:row>
    <x:row r="119" ht="15" hidden="0" customHeight="1">
      <x:c r="A119" s="19"/>
      <x:c r="B119" s="23" t="str">
        <x:f>IF(A119="","",A119-WEEKDAY(A119,2)+1)</x:f>
      </x:c>
      <x:c r="C119" s="15"/>
      <x:c r="D119" s="15"/>
      <x:c r="E119" s="15"/>
      <x:c r="F119" s="15"/>
      <x:c r="G119" s="15"/>
      <x:c r="H119" s="15"/>
      <x:c r="I119" s="15"/>
      <x:c r="J119" s="15"/>
      <x:c r="K119" s="17" t="str">
        <x:f>IF(AND(I119="電話",OR(J119="担当者接続",J119="決裁者接続")),"Yes","No")</x:f>
        <x:v>No</x:v>
      </x:c>
      <x:c r="L119" s="15"/>
      <x:c r="M119" s="19"/>
      <x:c r="N119" s="15"/>
      <x:c r="O119" s="15"/>
      <x:c r="P119" s="21"/>
      <x:c r="Q119" s="15"/>
      <x:c r="R119" s="15"/>
      <x:c r="S119" s="19"/>
      <x:c r="T119" s="15"/>
      <x:c r="U119" s="17" t="n">
        <x:f>IF(AND(B119&lt;&gt;"",I119="電話",E119&lt;&gt;"",COUNTIFS($B$5:B119,B119,$I$5:I119,"電話",$E$5:E119,E119)=1),1,0)</x:f>
        <x:v>0</x:v>
      </x:c>
      <x:c r="V119" s="1"/>
      <x:c r="W119" s="1"/>
      <x:c r="X119" s="1"/>
      <x:c r="Y119" s="1"/>
      <x:c r="Z119" s="1"/>
    </x:row>
    <x:row r="120" ht="15" hidden="0" customHeight="1">
      <x:c r="A120" s="19"/>
      <x:c r="B120" s="23" t="str">
        <x:f>IF(A120="","",A120-WEEKDAY(A120,2)+1)</x:f>
      </x:c>
      <x:c r="C120" s="15"/>
      <x:c r="D120" s="15"/>
      <x:c r="E120" s="15"/>
      <x:c r="F120" s="15"/>
      <x:c r="G120" s="15"/>
      <x:c r="H120" s="15"/>
      <x:c r="I120" s="15"/>
      <x:c r="J120" s="15"/>
      <x:c r="K120" s="17" t="str">
        <x:f>IF(AND(I120="電話",OR(J120="担当者接続",J120="決裁者接続")),"Yes","No")</x:f>
        <x:v>No</x:v>
      </x:c>
      <x:c r="L120" s="15"/>
      <x:c r="M120" s="19"/>
      <x:c r="N120" s="15"/>
      <x:c r="O120" s="15"/>
      <x:c r="P120" s="21"/>
      <x:c r="Q120" s="15"/>
      <x:c r="R120" s="15"/>
      <x:c r="S120" s="19"/>
      <x:c r="T120" s="15"/>
      <x:c r="U120" s="17" t="n">
        <x:f>IF(AND(B120&lt;&gt;"",I120="電話",E120&lt;&gt;"",COUNTIFS($B$5:B120,B120,$I$5:I120,"電話",$E$5:E120,E120)=1),1,0)</x:f>
        <x:v>0</x:v>
      </x:c>
      <x:c r="V120" s="1"/>
      <x:c r="W120" s="1"/>
      <x:c r="X120" s="1"/>
      <x:c r="Y120" s="1"/>
      <x:c r="Z120" s="1"/>
    </x:row>
    <x:row r="121" ht="15" hidden="0" customHeight="1">
      <x:c r="A121" s="19"/>
      <x:c r="B121" s="23" t="str">
        <x:f>IF(A121="","",A121-WEEKDAY(A121,2)+1)</x:f>
      </x:c>
      <x:c r="C121" s="15"/>
      <x:c r="D121" s="15"/>
      <x:c r="E121" s="15"/>
      <x:c r="F121" s="15"/>
      <x:c r="G121" s="15"/>
      <x:c r="H121" s="15"/>
      <x:c r="I121" s="15"/>
      <x:c r="J121" s="15"/>
      <x:c r="K121" s="17" t="str">
        <x:f>IF(AND(I121="電話",OR(J121="担当者接続",J121="決裁者接続")),"Yes","No")</x:f>
        <x:v>No</x:v>
      </x:c>
      <x:c r="L121" s="15"/>
      <x:c r="M121" s="19"/>
      <x:c r="N121" s="15"/>
      <x:c r="O121" s="15"/>
      <x:c r="P121" s="21"/>
      <x:c r="Q121" s="15"/>
      <x:c r="R121" s="15"/>
      <x:c r="S121" s="19"/>
      <x:c r="T121" s="15"/>
      <x:c r="U121" s="17" t="n">
        <x:f>IF(AND(B121&lt;&gt;"",I121="電話",E121&lt;&gt;"",COUNTIFS($B$5:B121,B121,$I$5:I121,"電話",$E$5:E121,E121)=1),1,0)</x:f>
        <x:v>0</x:v>
      </x:c>
      <x:c r="V121" s="1"/>
      <x:c r="W121" s="1"/>
      <x:c r="X121" s="1"/>
      <x:c r="Y121" s="1"/>
      <x:c r="Z121" s="1"/>
    </x:row>
    <x:row r="122" ht="15" hidden="0" customHeight="1">
      <x:c r="A122" s="19"/>
      <x:c r="B122" s="23" t="str">
        <x:f>IF(A122="","",A122-WEEKDAY(A122,2)+1)</x:f>
      </x:c>
      <x:c r="C122" s="15"/>
      <x:c r="D122" s="15"/>
      <x:c r="E122" s="15"/>
      <x:c r="F122" s="15"/>
      <x:c r="G122" s="15"/>
      <x:c r="H122" s="15"/>
      <x:c r="I122" s="15"/>
      <x:c r="J122" s="15"/>
      <x:c r="K122" s="17" t="str">
        <x:f>IF(AND(I122="電話",OR(J122="担当者接続",J122="決裁者接続")),"Yes","No")</x:f>
        <x:v>No</x:v>
      </x:c>
      <x:c r="L122" s="15"/>
      <x:c r="M122" s="19"/>
      <x:c r="N122" s="15"/>
      <x:c r="O122" s="15"/>
      <x:c r="P122" s="21"/>
      <x:c r="Q122" s="15"/>
      <x:c r="R122" s="15"/>
      <x:c r="S122" s="19"/>
      <x:c r="T122" s="15"/>
      <x:c r="U122" s="17" t="n">
        <x:f>IF(AND(B122&lt;&gt;"",I122="電話",E122&lt;&gt;"",COUNTIFS($B$5:B122,B122,$I$5:I122,"電話",$E$5:E122,E122)=1),1,0)</x:f>
        <x:v>0</x:v>
      </x:c>
      <x:c r="V122" s="1"/>
      <x:c r="W122" s="1"/>
      <x:c r="X122" s="1"/>
      <x:c r="Y122" s="1"/>
      <x:c r="Z122" s="1"/>
    </x:row>
    <x:row r="123" ht="15" hidden="0" customHeight="1">
      <x:c r="A123" s="19"/>
      <x:c r="B123" s="23" t="str">
        <x:f>IF(A123="","",A123-WEEKDAY(A123,2)+1)</x:f>
      </x:c>
      <x:c r="C123" s="15"/>
      <x:c r="D123" s="15"/>
      <x:c r="E123" s="15"/>
      <x:c r="F123" s="15"/>
      <x:c r="G123" s="15"/>
      <x:c r="H123" s="15"/>
      <x:c r="I123" s="15"/>
      <x:c r="J123" s="15"/>
      <x:c r="K123" s="17" t="str">
        <x:f>IF(AND(I123="電話",OR(J123="担当者接続",J123="決裁者接続")),"Yes","No")</x:f>
        <x:v>No</x:v>
      </x:c>
      <x:c r="L123" s="15"/>
      <x:c r="M123" s="19"/>
      <x:c r="N123" s="15"/>
      <x:c r="O123" s="15"/>
      <x:c r="P123" s="21"/>
      <x:c r="Q123" s="15"/>
      <x:c r="R123" s="15"/>
      <x:c r="S123" s="19"/>
      <x:c r="T123" s="15"/>
      <x:c r="U123" s="17" t="n">
        <x:f>IF(AND(B123&lt;&gt;"",I123="電話",E123&lt;&gt;"",COUNTIFS($B$5:B123,B123,$I$5:I123,"電話",$E$5:E123,E123)=1),1,0)</x:f>
        <x:v>0</x:v>
      </x:c>
      <x:c r="V123" s="1"/>
      <x:c r="W123" s="1"/>
      <x:c r="X123" s="1"/>
      <x:c r="Y123" s="1"/>
      <x:c r="Z123" s="1"/>
    </x:row>
    <x:row r="124" ht="15" hidden="0" customHeight="1">
      <x:c r="A124" s="19"/>
      <x:c r="B124" s="23" t="str">
        <x:f>IF(A124="","",A124-WEEKDAY(A124,2)+1)</x:f>
      </x:c>
      <x:c r="C124" s="15"/>
      <x:c r="D124" s="15"/>
      <x:c r="E124" s="15"/>
      <x:c r="F124" s="15"/>
      <x:c r="G124" s="15"/>
      <x:c r="H124" s="15"/>
      <x:c r="I124" s="15"/>
      <x:c r="J124" s="15"/>
      <x:c r="K124" s="17" t="str">
        <x:f>IF(AND(I124="電話",OR(J124="担当者接続",J124="決裁者接続")),"Yes","No")</x:f>
        <x:v>No</x:v>
      </x:c>
      <x:c r="L124" s="15"/>
      <x:c r="M124" s="19"/>
      <x:c r="N124" s="15"/>
      <x:c r="O124" s="15"/>
      <x:c r="P124" s="21"/>
      <x:c r="Q124" s="15"/>
      <x:c r="R124" s="15"/>
      <x:c r="S124" s="19"/>
      <x:c r="T124" s="15"/>
      <x:c r="U124" s="17" t="n">
        <x:f>IF(AND(B124&lt;&gt;"",I124="電話",E124&lt;&gt;"",COUNTIFS($B$5:B124,B124,$I$5:I124,"電話",$E$5:E124,E124)=1),1,0)</x:f>
        <x:v>0</x:v>
      </x:c>
      <x:c r="V124" s="1"/>
      <x:c r="W124" s="1"/>
      <x:c r="X124" s="1"/>
      <x:c r="Y124" s="1"/>
      <x:c r="Z124" s="1"/>
    </x:row>
    <x:row r="125" ht="15" hidden="0" customHeight="1">
      <x:c r="A125" s="19"/>
      <x:c r="B125" s="23" t="str">
        <x:f>IF(A125="","",A125-WEEKDAY(A125,2)+1)</x:f>
      </x:c>
      <x:c r="C125" s="15"/>
      <x:c r="D125" s="15"/>
      <x:c r="E125" s="15"/>
      <x:c r="F125" s="15"/>
      <x:c r="G125" s="15"/>
      <x:c r="H125" s="15"/>
      <x:c r="I125" s="15"/>
      <x:c r="J125" s="15"/>
      <x:c r="K125" s="17" t="str">
        <x:f>IF(AND(I125="電話",OR(J125="担当者接続",J125="決裁者接続")),"Yes","No")</x:f>
        <x:v>No</x:v>
      </x:c>
      <x:c r="L125" s="15"/>
      <x:c r="M125" s="19"/>
      <x:c r="N125" s="15"/>
      <x:c r="O125" s="15"/>
      <x:c r="P125" s="21"/>
      <x:c r="Q125" s="15"/>
      <x:c r="R125" s="15"/>
      <x:c r="S125" s="19"/>
      <x:c r="T125" s="15"/>
      <x:c r="U125" s="17" t="n">
        <x:f>IF(AND(B125&lt;&gt;"",I125="電話",E125&lt;&gt;"",COUNTIFS($B$5:B125,B125,$I$5:I125,"電話",$E$5:E125,E125)=1),1,0)</x:f>
        <x:v>0</x:v>
      </x:c>
      <x:c r="V125" s="1"/>
      <x:c r="W125" s="1"/>
      <x:c r="X125" s="1"/>
      <x:c r="Y125" s="1"/>
      <x:c r="Z125" s="1"/>
    </x:row>
    <x:row r="126" ht="15" hidden="0" customHeight="1">
      <x:c r="A126" s="19"/>
      <x:c r="B126" s="23" t="str">
        <x:f>IF(A126="","",A126-WEEKDAY(A126,2)+1)</x:f>
      </x:c>
      <x:c r="C126" s="15"/>
      <x:c r="D126" s="15"/>
      <x:c r="E126" s="15"/>
      <x:c r="F126" s="15"/>
      <x:c r="G126" s="15"/>
      <x:c r="H126" s="15"/>
      <x:c r="I126" s="15"/>
      <x:c r="J126" s="15"/>
      <x:c r="K126" s="17" t="str">
        <x:f>IF(AND(I126="電話",OR(J126="担当者接続",J126="決裁者接続")),"Yes","No")</x:f>
        <x:v>No</x:v>
      </x:c>
      <x:c r="L126" s="15"/>
      <x:c r="M126" s="19"/>
      <x:c r="N126" s="15"/>
      <x:c r="O126" s="15"/>
      <x:c r="P126" s="21"/>
      <x:c r="Q126" s="15"/>
      <x:c r="R126" s="15"/>
      <x:c r="S126" s="19"/>
      <x:c r="T126" s="15"/>
      <x:c r="U126" s="17" t="n">
        <x:f>IF(AND(B126&lt;&gt;"",I126="電話",E126&lt;&gt;"",COUNTIFS($B$5:B126,B126,$I$5:I126,"電話",$E$5:E126,E126)=1),1,0)</x:f>
        <x:v>0</x:v>
      </x:c>
      <x:c r="V126" s="1"/>
      <x:c r="W126" s="1"/>
      <x:c r="X126" s="1"/>
      <x:c r="Y126" s="1"/>
      <x:c r="Z126" s="1"/>
    </x:row>
    <x:row r="127" ht="15" hidden="0" customHeight="1">
      <x:c r="A127" s="19"/>
      <x:c r="B127" s="23" t="str">
        <x:f>IF(A127="","",A127-WEEKDAY(A127,2)+1)</x:f>
      </x:c>
      <x:c r="C127" s="15"/>
      <x:c r="D127" s="15"/>
      <x:c r="E127" s="15"/>
      <x:c r="F127" s="15"/>
      <x:c r="G127" s="15"/>
      <x:c r="H127" s="15"/>
      <x:c r="I127" s="15"/>
      <x:c r="J127" s="15"/>
      <x:c r="K127" s="17" t="str">
        <x:f>IF(AND(I127="電話",OR(J127="担当者接続",J127="決裁者接続")),"Yes","No")</x:f>
        <x:v>No</x:v>
      </x:c>
      <x:c r="L127" s="15"/>
      <x:c r="M127" s="19"/>
      <x:c r="N127" s="15"/>
      <x:c r="O127" s="15"/>
      <x:c r="P127" s="21"/>
      <x:c r="Q127" s="15"/>
      <x:c r="R127" s="15"/>
      <x:c r="S127" s="19"/>
      <x:c r="T127" s="15"/>
      <x:c r="U127" s="17" t="n">
        <x:f>IF(AND(B127&lt;&gt;"",I127="電話",E127&lt;&gt;"",COUNTIFS($B$5:B127,B127,$I$5:I127,"電話",$E$5:E127,E127)=1),1,0)</x:f>
        <x:v>0</x:v>
      </x:c>
      <x:c r="V127" s="1"/>
      <x:c r="W127" s="1"/>
      <x:c r="X127" s="1"/>
      <x:c r="Y127" s="1"/>
      <x:c r="Z127" s="1"/>
    </x:row>
    <x:row r="128" ht="15" hidden="0" customHeight="1">
      <x:c r="A128" s="19"/>
      <x:c r="B128" s="23" t="str">
        <x:f>IF(A128="","",A128-WEEKDAY(A128,2)+1)</x:f>
      </x:c>
      <x:c r="C128" s="15"/>
      <x:c r="D128" s="15"/>
      <x:c r="E128" s="15"/>
      <x:c r="F128" s="15"/>
      <x:c r="G128" s="15"/>
      <x:c r="H128" s="15"/>
      <x:c r="I128" s="15"/>
      <x:c r="J128" s="15"/>
      <x:c r="K128" s="17" t="str">
        <x:f>IF(AND(I128="電話",OR(J128="担当者接続",J128="決裁者接続")),"Yes","No")</x:f>
        <x:v>No</x:v>
      </x:c>
      <x:c r="L128" s="15"/>
      <x:c r="M128" s="19"/>
      <x:c r="N128" s="15"/>
      <x:c r="O128" s="15"/>
      <x:c r="P128" s="21"/>
      <x:c r="Q128" s="15"/>
      <x:c r="R128" s="15"/>
      <x:c r="S128" s="19"/>
      <x:c r="T128" s="15"/>
      <x:c r="U128" s="17" t="n">
        <x:f>IF(AND(B128&lt;&gt;"",I128="電話",E128&lt;&gt;"",COUNTIFS($B$5:B128,B128,$I$5:I128,"電話",$E$5:E128,E128)=1),1,0)</x:f>
        <x:v>0</x:v>
      </x:c>
      <x:c r="V128" s="1"/>
      <x:c r="W128" s="1"/>
      <x:c r="X128" s="1"/>
      <x:c r="Y128" s="1"/>
      <x:c r="Z128" s="1"/>
    </x:row>
    <x:row r="129" ht="15" hidden="0" customHeight="1">
      <x:c r="A129" s="19"/>
      <x:c r="B129" s="23" t="str">
        <x:f>IF(A129="","",A129-WEEKDAY(A129,2)+1)</x:f>
      </x:c>
      <x:c r="C129" s="15"/>
      <x:c r="D129" s="15"/>
      <x:c r="E129" s="15"/>
      <x:c r="F129" s="15"/>
      <x:c r="G129" s="15"/>
      <x:c r="H129" s="15"/>
      <x:c r="I129" s="15"/>
      <x:c r="J129" s="15"/>
      <x:c r="K129" s="17" t="str">
        <x:f>IF(AND(I129="電話",OR(J129="担当者接続",J129="決裁者接続")),"Yes","No")</x:f>
        <x:v>No</x:v>
      </x:c>
      <x:c r="L129" s="15"/>
      <x:c r="M129" s="19"/>
      <x:c r="N129" s="15"/>
      <x:c r="O129" s="15"/>
      <x:c r="P129" s="21"/>
      <x:c r="Q129" s="15"/>
      <x:c r="R129" s="15"/>
      <x:c r="S129" s="19"/>
      <x:c r="T129" s="15"/>
      <x:c r="U129" s="17" t="n">
        <x:f>IF(AND(B129&lt;&gt;"",I129="電話",E129&lt;&gt;"",COUNTIFS($B$5:B129,B129,$I$5:I129,"電話",$E$5:E129,E129)=1),1,0)</x:f>
        <x:v>0</x:v>
      </x:c>
      <x:c r="V129" s="1"/>
      <x:c r="W129" s="1"/>
      <x:c r="X129" s="1"/>
      <x:c r="Y129" s="1"/>
      <x:c r="Z129" s="1"/>
    </x:row>
    <x:row r="130" ht="15" hidden="0" customHeight="1">
      <x:c r="A130" s="19"/>
      <x:c r="B130" s="23" t="str">
        <x:f>IF(A130="","",A130-WEEKDAY(A130,2)+1)</x:f>
      </x:c>
      <x:c r="C130" s="15"/>
      <x:c r="D130" s="15"/>
      <x:c r="E130" s="15"/>
      <x:c r="F130" s="15"/>
      <x:c r="G130" s="15"/>
      <x:c r="H130" s="15"/>
      <x:c r="I130" s="15"/>
      <x:c r="J130" s="15"/>
      <x:c r="K130" s="17" t="str">
        <x:f>IF(AND(I130="電話",OR(J130="担当者接続",J130="決裁者接続")),"Yes","No")</x:f>
        <x:v>No</x:v>
      </x:c>
      <x:c r="L130" s="15"/>
      <x:c r="M130" s="19"/>
      <x:c r="N130" s="15"/>
      <x:c r="O130" s="15"/>
      <x:c r="P130" s="21"/>
      <x:c r="Q130" s="15"/>
      <x:c r="R130" s="15"/>
      <x:c r="S130" s="19"/>
      <x:c r="T130" s="15"/>
      <x:c r="U130" s="17" t="n">
        <x:f>IF(AND(B130&lt;&gt;"",I130="電話",E130&lt;&gt;"",COUNTIFS($B$5:B130,B130,$I$5:I130,"電話",$E$5:E130,E130)=1),1,0)</x:f>
        <x:v>0</x:v>
      </x:c>
      <x:c r="V130" s="1"/>
      <x:c r="W130" s="1"/>
      <x:c r="X130" s="1"/>
      <x:c r="Y130" s="1"/>
      <x:c r="Z130" s="1"/>
    </x:row>
    <x:row r="131" ht="15" hidden="0" customHeight="1">
      <x:c r="A131" s="19"/>
      <x:c r="B131" s="23" t="str">
        <x:f>IF(A131="","",A131-WEEKDAY(A131,2)+1)</x:f>
      </x:c>
      <x:c r="C131" s="15"/>
      <x:c r="D131" s="15"/>
      <x:c r="E131" s="15"/>
      <x:c r="F131" s="15"/>
      <x:c r="G131" s="15"/>
      <x:c r="H131" s="15"/>
      <x:c r="I131" s="15"/>
      <x:c r="J131" s="15"/>
      <x:c r="K131" s="17" t="str">
        <x:f>IF(AND(I131="電話",OR(J131="担当者接続",J131="決裁者接続")),"Yes","No")</x:f>
        <x:v>No</x:v>
      </x:c>
      <x:c r="L131" s="15"/>
      <x:c r="M131" s="19"/>
      <x:c r="N131" s="15"/>
      <x:c r="O131" s="15"/>
      <x:c r="P131" s="21"/>
      <x:c r="Q131" s="15"/>
      <x:c r="R131" s="15"/>
      <x:c r="S131" s="19"/>
      <x:c r="T131" s="15"/>
      <x:c r="U131" s="17" t="n">
        <x:f>IF(AND(B131&lt;&gt;"",I131="電話",E131&lt;&gt;"",COUNTIFS($B$5:B131,B131,$I$5:I131,"電話",$E$5:E131,E131)=1),1,0)</x:f>
        <x:v>0</x:v>
      </x:c>
      <x:c r="V131" s="1"/>
      <x:c r="W131" s="1"/>
      <x:c r="X131" s="1"/>
      <x:c r="Y131" s="1"/>
      <x:c r="Z131" s="1"/>
    </x:row>
    <x:row r="132" ht="15" hidden="0" customHeight="1">
      <x:c r="A132" s="19"/>
      <x:c r="B132" s="23" t="str">
        <x:f>IF(A132="","",A132-WEEKDAY(A132,2)+1)</x:f>
      </x:c>
      <x:c r="C132" s="15"/>
      <x:c r="D132" s="15"/>
      <x:c r="E132" s="15"/>
      <x:c r="F132" s="15"/>
      <x:c r="G132" s="15"/>
      <x:c r="H132" s="15"/>
      <x:c r="I132" s="15"/>
      <x:c r="J132" s="15"/>
      <x:c r="K132" s="17" t="str">
        <x:f>IF(AND(I132="電話",OR(J132="担当者接続",J132="決裁者接続")),"Yes","No")</x:f>
        <x:v>No</x:v>
      </x:c>
      <x:c r="L132" s="15"/>
      <x:c r="M132" s="19"/>
      <x:c r="N132" s="15"/>
      <x:c r="O132" s="15"/>
      <x:c r="P132" s="21"/>
      <x:c r="Q132" s="15"/>
      <x:c r="R132" s="15"/>
      <x:c r="S132" s="19"/>
      <x:c r="T132" s="15"/>
      <x:c r="U132" s="17" t="n">
        <x:f>IF(AND(B132&lt;&gt;"",I132="電話",E132&lt;&gt;"",COUNTIFS($B$5:B132,B132,$I$5:I132,"電話",$E$5:E132,E132)=1),1,0)</x:f>
        <x:v>0</x:v>
      </x:c>
      <x:c r="V132" s="1"/>
      <x:c r="W132" s="1"/>
      <x:c r="X132" s="1"/>
      <x:c r="Y132" s="1"/>
      <x:c r="Z132" s="1"/>
    </x:row>
    <x:row r="133" ht="15" hidden="0" customHeight="1">
      <x:c r="A133" s="19"/>
      <x:c r="B133" s="23" t="str">
        <x:f>IF(A133="","",A133-WEEKDAY(A133,2)+1)</x:f>
      </x:c>
      <x:c r="C133" s="15"/>
      <x:c r="D133" s="15"/>
      <x:c r="E133" s="15"/>
      <x:c r="F133" s="15"/>
      <x:c r="G133" s="15"/>
      <x:c r="H133" s="15"/>
      <x:c r="I133" s="15"/>
      <x:c r="J133" s="15"/>
      <x:c r="K133" s="17" t="str">
        <x:f>IF(AND(I133="電話",OR(J133="担当者接続",J133="決裁者接続")),"Yes","No")</x:f>
        <x:v>No</x:v>
      </x:c>
      <x:c r="L133" s="15"/>
      <x:c r="M133" s="19"/>
      <x:c r="N133" s="15"/>
      <x:c r="O133" s="15"/>
      <x:c r="P133" s="21"/>
      <x:c r="Q133" s="15"/>
      <x:c r="R133" s="15"/>
      <x:c r="S133" s="19"/>
      <x:c r="T133" s="15"/>
      <x:c r="U133" s="17" t="n">
        <x:f>IF(AND(B133&lt;&gt;"",I133="電話",E133&lt;&gt;"",COUNTIFS($B$5:B133,B133,$I$5:I133,"電話",$E$5:E133,E133)=1),1,0)</x:f>
        <x:v>0</x:v>
      </x:c>
      <x:c r="V133" s="1"/>
      <x:c r="W133" s="1"/>
      <x:c r="X133" s="1"/>
      <x:c r="Y133" s="1"/>
      <x:c r="Z133" s="1"/>
    </x:row>
    <x:row r="134" ht="15" hidden="0" customHeight="1">
      <x:c r="A134" s="19"/>
      <x:c r="B134" s="23" t="str">
        <x:f>IF(A134="","",A134-WEEKDAY(A134,2)+1)</x:f>
      </x:c>
      <x:c r="C134" s="15"/>
      <x:c r="D134" s="15"/>
      <x:c r="E134" s="15"/>
      <x:c r="F134" s="15"/>
      <x:c r="G134" s="15"/>
      <x:c r="H134" s="15"/>
      <x:c r="I134" s="15"/>
      <x:c r="J134" s="15"/>
      <x:c r="K134" s="17" t="str">
        <x:f>IF(AND(I134="電話",OR(J134="担当者接続",J134="決裁者接続")),"Yes","No")</x:f>
        <x:v>No</x:v>
      </x:c>
      <x:c r="L134" s="15"/>
      <x:c r="M134" s="19"/>
      <x:c r="N134" s="15"/>
      <x:c r="O134" s="15"/>
      <x:c r="P134" s="21"/>
      <x:c r="Q134" s="15"/>
      <x:c r="R134" s="15"/>
      <x:c r="S134" s="19"/>
      <x:c r="T134" s="15"/>
      <x:c r="U134" s="17" t="n">
        <x:f>IF(AND(B134&lt;&gt;"",I134="電話",E134&lt;&gt;"",COUNTIFS($B$5:B134,B134,$I$5:I134,"電話",$E$5:E134,E134)=1),1,0)</x:f>
        <x:v>0</x:v>
      </x:c>
      <x:c r="V134" s="1"/>
      <x:c r="W134" s="1"/>
      <x:c r="X134" s="1"/>
      <x:c r="Y134" s="1"/>
      <x:c r="Z134" s="1"/>
    </x:row>
    <x:row r="135" ht="15" hidden="0" customHeight="1">
      <x:c r="A135" s="19"/>
      <x:c r="B135" s="23" t="str">
        <x:f>IF(A135="","",A135-WEEKDAY(A135,2)+1)</x:f>
      </x:c>
      <x:c r="C135" s="15"/>
      <x:c r="D135" s="15"/>
      <x:c r="E135" s="15"/>
      <x:c r="F135" s="15"/>
      <x:c r="G135" s="15"/>
      <x:c r="H135" s="15"/>
      <x:c r="I135" s="15"/>
      <x:c r="J135" s="15"/>
      <x:c r="K135" s="17" t="str">
        <x:f>IF(AND(I135="電話",OR(J135="担当者接続",J135="決裁者接続")),"Yes","No")</x:f>
        <x:v>No</x:v>
      </x:c>
      <x:c r="L135" s="15"/>
      <x:c r="M135" s="19"/>
      <x:c r="N135" s="15"/>
      <x:c r="O135" s="15"/>
      <x:c r="P135" s="21"/>
      <x:c r="Q135" s="15"/>
      <x:c r="R135" s="15"/>
      <x:c r="S135" s="19"/>
      <x:c r="T135" s="15"/>
      <x:c r="U135" s="17" t="n">
        <x:f>IF(AND(B135&lt;&gt;"",I135="電話",E135&lt;&gt;"",COUNTIFS($B$5:B135,B135,$I$5:I135,"電話",$E$5:E135,E135)=1),1,0)</x:f>
        <x:v>0</x:v>
      </x:c>
      <x:c r="V135" s="1"/>
      <x:c r="W135" s="1"/>
      <x:c r="X135" s="1"/>
      <x:c r="Y135" s="1"/>
      <x:c r="Z135" s="1"/>
    </x:row>
    <x:row r="136" ht="15" hidden="0" customHeight="1">
      <x:c r="A136" s="19"/>
      <x:c r="B136" s="23" t="str">
        <x:f>IF(A136="","",A136-WEEKDAY(A136,2)+1)</x:f>
      </x:c>
      <x:c r="C136" s="15"/>
      <x:c r="D136" s="15"/>
      <x:c r="E136" s="15"/>
      <x:c r="F136" s="15"/>
      <x:c r="G136" s="15"/>
      <x:c r="H136" s="15"/>
      <x:c r="I136" s="15"/>
      <x:c r="J136" s="15"/>
      <x:c r="K136" s="17" t="str">
        <x:f>IF(AND(I136="電話",OR(J136="担当者接続",J136="決裁者接続")),"Yes","No")</x:f>
        <x:v>No</x:v>
      </x:c>
      <x:c r="L136" s="15"/>
      <x:c r="M136" s="19"/>
      <x:c r="N136" s="15"/>
      <x:c r="O136" s="15"/>
      <x:c r="P136" s="21"/>
      <x:c r="Q136" s="15"/>
      <x:c r="R136" s="15"/>
      <x:c r="S136" s="19"/>
      <x:c r="T136" s="15"/>
      <x:c r="U136" s="17" t="n">
        <x:f>IF(AND(B136&lt;&gt;"",I136="電話",E136&lt;&gt;"",COUNTIFS($B$5:B136,B136,$I$5:I136,"電話",$E$5:E136,E136)=1),1,0)</x:f>
        <x:v>0</x:v>
      </x:c>
      <x:c r="V136" s="1"/>
      <x:c r="W136" s="1"/>
      <x:c r="X136" s="1"/>
      <x:c r="Y136" s="1"/>
      <x:c r="Z136" s="1"/>
    </x:row>
    <x:row r="137" ht="15" hidden="0" customHeight="1">
      <x:c r="A137" s="19"/>
      <x:c r="B137" s="23" t="str">
        <x:f>IF(A137="","",A137-WEEKDAY(A137,2)+1)</x:f>
      </x:c>
      <x:c r="C137" s="15"/>
      <x:c r="D137" s="15"/>
      <x:c r="E137" s="15"/>
      <x:c r="F137" s="15"/>
      <x:c r="G137" s="15"/>
      <x:c r="H137" s="15"/>
      <x:c r="I137" s="15"/>
      <x:c r="J137" s="15"/>
      <x:c r="K137" s="17" t="str">
        <x:f>IF(AND(I137="電話",OR(J137="担当者接続",J137="決裁者接続")),"Yes","No")</x:f>
        <x:v>No</x:v>
      </x:c>
      <x:c r="L137" s="15"/>
      <x:c r="M137" s="19"/>
      <x:c r="N137" s="15"/>
      <x:c r="O137" s="15"/>
      <x:c r="P137" s="21"/>
      <x:c r="Q137" s="15"/>
      <x:c r="R137" s="15"/>
      <x:c r="S137" s="19"/>
      <x:c r="T137" s="15"/>
      <x:c r="U137" s="17" t="n">
        <x:f>IF(AND(B137&lt;&gt;"",I137="電話",E137&lt;&gt;"",COUNTIFS($B$5:B137,B137,$I$5:I137,"電話",$E$5:E137,E137)=1),1,0)</x:f>
        <x:v>0</x:v>
      </x:c>
      <x:c r="V137" s="1"/>
      <x:c r="W137" s="1"/>
      <x:c r="X137" s="1"/>
      <x:c r="Y137" s="1"/>
      <x:c r="Z137" s="1"/>
    </x:row>
    <x:row r="138" ht="15" hidden="0" customHeight="1">
      <x:c r="A138" s="19"/>
      <x:c r="B138" s="23" t="str">
        <x:f>IF(A138="","",A138-WEEKDAY(A138,2)+1)</x:f>
      </x:c>
      <x:c r="C138" s="15"/>
      <x:c r="D138" s="15"/>
      <x:c r="E138" s="15"/>
      <x:c r="F138" s="15"/>
      <x:c r="G138" s="15"/>
      <x:c r="H138" s="15"/>
      <x:c r="I138" s="15"/>
      <x:c r="J138" s="15"/>
      <x:c r="K138" s="17" t="str">
        <x:f>IF(AND(I138="電話",OR(J138="担当者接続",J138="決裁者接続")),"Yes","No")</x:f>
        <x:v>No</x:v>
      </x:c>
      <x:c r="L138" s="15"/>
      <x:c r="M138" s="19"/>
      <x:c r="N138" s="15"/>
      <x:c r="O138" s="15"/>
      <x:c r="P138" s="21"/>
      <x:c r="Q138" s="15"/>
      <x:c r="R138" s="15"/>
      <x:c r="S138" s="19"/>
      <x:c r="T138" s="15"/>
      <x:c r="U138" s="17" t="n">
        <x:f>IF(AND(B138&lt;&gt;"",I138="電話",E138&lt;&gt;"",COUNTIFS($B$5:B138,B138,$I$5:I138,"電話",$E$5:E138,E138)=1),1,0)</x:f>
        <x:v>0</x:v>
      </x:c>
      <x:c r="V138" s="1"/>
      <x:c r="W138" s="1"/>
      <x:c r="X138" s="1"/>
      <x:c r="Y138" s="1"/>
      <x:c r="Z138" s="1"/>
    </x:row>
    <x:row r="139" ht="15" hidden="0" customHeight="1">
      <x:c r="A139" s="19"/>
      <x:c r="B139" s="23" t="str">
        <x:f>IF(A139="","",A139-WEEKDAY(A139,2)+1)</x:f>
      </x:c>
      <x:c r="C139" s="15"/>
      <x:c r="D139" s="15"/>
      <x:c r="E139" s="15"/>
      <x:c r="F139" s="15"/>
      <x:c r="G139" s="15"/>
      <x:c r="H139" s="15"/>
      <x:c r="I139" s="15"/>
      <x:c r="J139" s="15"/>
      <x:c r="K139" s="17" t="str">
        <x:f>IF(AND(I139="電話",OR(J139="担当者接続",J139="決裁者接続")),"Yes","No")</x:f>
        <x:v>No</x:v>
      </x:c>
      <x:c r="L139" s="15"/>
      <x:c r="M139" s="19"/>
      <x:c r="N139" s="15"/>
      <x:c r="O139" s="15"/>
      <x:c r="P139" s="21"/>
      <x:c r="Q139" s="15"/>
      <x:c r="R139" s="15"/>
      <x:c r="S139" s="19"/>
      <x:c r="T139" s="15"/>
      <x:c r="U139" s="17" t="n">
        <x:f>IF(AND(B139&lt;&gt;"",I139="電話",E139&lt;&gt;"",COUNTIFS($B$5:B139,B139,$I$5:I139,"電話",$E$5:E139,E139)=1),1,0)</x:f>
        <x:v>0</x:v>
      </x:c>
      <x:c r="V139" s="1"/>
      <x:c r="W139" s="1"/>
      <x:c r="X139" s="1"/>
      <x:c r="Y139" s="1"/>
      <x:c r="Z139" s="1"/>
    </x:row>
    <x:row r="140" ht="15" hidden="0" customHeight="1">
      <x:c r="A140" s="19"/>
      <x:c r="B140" s="23" t="str">
        <x:f>IF(A140="","",A140-WEEKDAY(A140,2)+1)</x:f>
      </x:c>
      <x:c r="C140" s="15"/>
      <x:c r="D140" s="15"/>
      <x:c r="E140" s="15"/>
      <x:c r="F140" s="15"/>
      <x:c r="G140" s="15"/>
      <x:c r="H140" s="15"/>
      <x:c r="I140" s="15"/>
      <x:c r="J140" s="15"/>
      <x:c r="K140" s="17" t="str">
        <x:f>IF(AND(I140="電話",OR(J140="担当者接続",J140="決裁者接続")),"Yes","No")</x:f>
        <x:v>No</x:v>
      </x:c>
      <x:c r="L140" s="15"/>
      <x:c r="M140" s="19"/>
      <x:c r="N140" s="15"/>
      <x:c r="O140" s="15"/>
      <x:c r="P140" s="21"/>
      <x:c r="Q140" s="15"/>
      <x:c r="R140" s="15"/>
      <x:c r="S140" s="19"/>
      <x:c r="T140" s="15"/>
      <x:c r="U140" s="17" t="n">
        <x:f>IF(AND(B140&lt;&gt;"",I140="電話",E140&lt;&gt;"",COUNTIFS($B$5:B140,B140,$I$5:I140,"電話",$E$5:E140,E140)=1),1,0)</x:f>
        <x:v>0</x:v>
      </x:c>
      <x:c r="V140" s="1"/>
      <x:c r="W140" s="1"/>
      <x:c r="X140" s="1"/>
      <x:c r="Y140" s="1"/>
      <x:c r="Z140" s="1"/>
    </x:row>
    <x:row r="141" ht="15" hidden="0" customHeight="1">
      <x:c r="A141" s="19"/>
      <x:c r="B141" s="23" t="str">
        <x:f>IF(A141="","",A141-WEEKDAY(A141,2)+1)</x:f>
      </x:c>
      <x:c r="C141" s="15"/>
      <x:c r="D141" s="15"/>
      <x:c r="E141" s="15"/>
      <x:c r="F141" s="15"/>
      <x:c r="G141" s="15"/>
      <x:c r="H141" s="15"/>
      <x:c r="I141" s="15"/>
      <x:c r="J141" s="15"/>
      <x:c r="K141" s="17" t="str">
        <x:f>IF(AND(I141="電話",OR(J141="担当者接続",J141="決裁者接続")),"Yes","No")</x:f>
        <x:v>No</x:v>
      </x:c>
      <x:c r="L141" s="15"/>
      <x:c r="M141" s="19"/>
      <x:c r="N141" s="15"/>
      <x:c r="O141" s="15"/>
      <x:c r="P141" s="21"/>
      <x:c r="Q141" s="15"/>
      <x:c r="R141" s="15"/>
      <x:c r="S141" s="19"/>
      <x:c r="T141" s="15"/>
      <x:c r="U141" s="17" t="n">
        <x:f>IF(AND(B141&lt;&gt;"",I141="電話",E141&lt;&gt;"",COUNTIFS($B$5:B141,B141,$I$5:I141,"電話",$E$5:E141,E141)=1),1,0)</x:f>
        <x:v>0</x:v>
      </x:c>
      <x:c r="V141" s="1"/>
      <x:c r="W141" s="1"/>
      <x:c r="X141" s="1"/>
      <x:c r="Y141" s="1"/>
      <x:c r="Z141" s="1"/>
    </x:row>
    <x:row r="142" ht="15" hidden="0" customHeight="1">
      <x:c r="A142" s="19"/>
      <x:c r="B142" s="23" t="str">
        <x:f>IF(A142="","",A142-WEEKDAY(A142,2)+1)</x:f>
      </x:c>
      <x:c r="C142" s="15"/>
      <x:c r="D142" s="15"/>
      <x:c r="E142" s="15"/>
      <x:c r="F142" s="15"/>
      <x:c r="G142" s="15"/>
      <x:c r="H142" s="15"/>
      <x:c r="I142" s="15"/>
      <x:c r="J142" s="15"/>
      <x:c r="K142" s="17" t="str">
        <x:f>IF(AND(I142="電話",OR(J142="担当者接続",J142="決裁者接続")),"Yes","No")</x:f>
        <x:v>No</x:v>
      </x:c>
      <x:c r="L142" s="15"/>
      <x:c r="M142" s="19"/>
      <x:c r="N142" s="15"/>
      <x:c r="O142" s="15"/>
      <x:c r="P142" s="21"/>
      <x:c r="Q142" s="15"/>
      <x:c r="R142" s="15"/>
      <x:c r="S142" s="19"/>
      <x:c r="T142" s="15"/>
      <x:c r="U142" s="17" t="n">
        <x:f>IF(AND(B142&lt;&gt;"",I142="電話",E142&lt;&gt;"",COUNTIFS($B$5:B142,B142,$I$5:I142,"電話",$E$5:E142,E142)=1),1,0)</x:f>
        <x:v>0</x:v>
      </x:c>
      <x:c r="V142" s="1"/>
      <x:c r="W142" s="1"/>
      <x:c r="X142" s="1"/>
      <x:c r="Y142" s="1"/>
      <x:c r="Z142" s="1"/>
    </x:row>
    <x:row r="143" ht="15" hidden="0" customHeight="1">
      <x:c r="A143" s="19"/>
      <x:c r="B143" s="23" t="str">
        <x:f>IF(A143="","",A143-WEEKDAY(A143,2)+1)</x:f>
      </x:c>
      <x:c r="C143" s="15"/>
      <x:c r="D143" s="15"/>
      <x:c r="E143" s="15"/>
      <x:c r="F143" s="15"/>
      <x:c r="G143" s="15"/>
      <x:c r="H143" s="15"/>
      <x:c r="I143" s="15"/>
      <x:c r="J143" s="15"/>
      <x:c r="K143" s="17" t="str">
        <x:f>IF(AND(I143="電話",OR(J143="担当者接続",J143="決裁者接続")),"Yes","No")</x:f>
        <x:v>No</x:v>
      </x:c>
      <x:c r="L143" s="15"/>
      <x:c r="M143" s="19"/>
      <x:c r="N143" s="15"/>
      <x:c r="O143" s="15"/>
      <x:c r="P143" s="21"/>
      <x:c r="Q143" s="15"/>
      <x:c r="R143" s="15"/>
      <x:c r="S143" s="19"/>
      <x:c r="T143" s="15"/>
      <x:c r="U143" s="17" t="n">
        <x:f>IF(AND(B143&lt;&gt;"",I143="電話",E143&lt;&gt;"",COUNTIFS($B$5:B143,B143,$I$5:I143,"電話",$E$5:E143,E143)=1),1,0)</x:f>
        <x:v>0</x:v>
      </x:c>
      <x:c r="V143" s="1"/>
      <x:c r="W143" s="1"/>
      <x:c r="X143" s="1"/>
      <x:c r="Y143" s="1"/>
      <x:c r="Z143" s="1"/>
    </x:row>
    <x:row r="144" ht="15" hidden="0" customHeight="1">
      <x:c r="A144" s="19"/>
      <x:c r="B144" s="23" t="str">
        <x:f>IF(A144="","",A144-WEEKDAY(A144,2)+1)</x:f>
      </x:c>
      <x:c r="C144" s="15"/>
      <x:c r="D144" s="15"/>
      <x:c r="E144" s="15"/>
      <x:c r="F144" s="15"/>
      <x:c r="G144" s="15"/>
      <x:c r="H144" s="15"/>
      <x:c r="I144" s="15"/>
      <x:c r="J144" s="15"/>
      <x:c r="K144" s="17" t="str">
        <x:f>IF(AND(I144="電話",OR(J144="担当者接続",J144="決裁者接続")),"Yes","No")</x:f>
        <x:v>No</x:v>
      </x:c>
      <x:c r="L144" s="15"/>
      <x:c r="M144" s="19"/>
      <x:c r="N144" s="15"/>
      <x:c r="O144" s="15"/>
      <x:c r="P144" s="21"/>
      <x:c r="Q144" s="15"/>
      <x:c r="R144" s="15"/>
      <x:c r="S144" s="19"/>
      <x:c r="T144" s="15"/>
      <x:c r="U144" s="17" t="n">
        <x:f>IF(AND(B144&lt;&gt;"",I144="電話",E144&lt;&gt;"",COUNTIFS($B$5:B144,B144,$I$5:I144,"電話",$E$5:E144,E144)=1),1,0)</x:f>
        <x:v>0</x:v>
      </x:c>
      <x:c r="V144" s="1"/>
      <x:c r="W144" s="1"/>
      <x:c r="X144" s="1"/>
      <x:c r="Y144" s="1"/>
      <x:c r="Z144" s="1"/>
    </x:row>
    <x:row r="145" ht="15" hidden="0" customHeight="1">
      <x:c r="A145" s="19"/>
      <x:c r="B145" s="23" t="str">
        <x:f>IF(A145="","",A145-WEEKDAY(A145,2)+1)</x:f>
      </x:c>
      <x:c r="C145" s="15"/>
      <x:c r="D145" s="15"/>
      <x:c r="E145" s="15"/>
      <x:c r="F145" s="15"/>
      <x:c r="G145" s="15"/>
      <x:c r="H145" s="15"/>
      <x:c r="I145" s="15"/>
      <x:c r="J145" s="15"/>
      <x:c r="K145" s="17" t="str">
        <x:f>IF(AND(I145="電話",OR(J145="担当者接続",J145="決裁者接続")),"Yes","No")</x:f>
        <x:v>No</x:v>
      </x:c>
      <x:c r="L145" s="15"/>
      <x:c r="M145" s="19"/>
      <x:c r="N145" s="15"/>
      <x:c r="O145" s="15"/>
      <x:c r="P145" s="21"/>
      <x:c r="Q145" s="15"/>
      <x:c r="R145" s="15"/>
      <x:c r="S145" s="19"/>
      <x:c r="T145" s="15"/>
      <x:c r="U145" s="17" t="n">
        <x:f>IF(AND(B145&lt;&gt;"",I145="電話",E145&lt;&gt;"",COUNTIFS($B$5:B145,B145,$I$5:I145,"電話",$E$5:E145,E145)=1),1,0)</x:f>
        <x:v>0</x:v>
      </x:c>
      <x:c r="V145" s="1"/>
      <x:c r="W145" s="1"/>
      <x:c r="X145" s="1"/>
      <x:c r="Y145" s="1"/>
      <x:c r="Z145" s="1"/>
    </x:row>
    <x:row r="146" ht="15" hidden="0" customHeight="1">
      <x:c r="A146" s="19"/>
      <x:c r="B146" s="23" t="str">
        <x:f>IF(A146="","",A146-WEEKDAY(A146,2)+1)</x:f>
      </x:c>
      <x:c r="C146" s="15"/>
      <x:c r="D146" s="15"/>
      <x:c r="E146" s="15"/>
      <x:c r="F146" s="15"/>
      <x:c r="G146" s="15"/>
      <x:c r="H146" s="15"/>
      <x:c r="I146" s="15"/>
      <x:c r="J146" s="15"/>
      <x:c r="K146" s="17" t="str">
        <x:f>IF(AND(I146="電話",OR(J146="担当者接続",J146="決裁者接続")),"Yes","No")</x:f>
        <x:v>No</x:v>
      </x:c>
      <x:c r="L146" s="15"/>
      <x:c r="M146" s="19"/>
      <x:c r="N146" s="15"/>
      <x:c r="O146" s="15"/>
      <x:c r="P146" s="21"/>
      <x:c r="Q146" s="15"/>
      <x:c r="R146" s="15"/>
      <x:c r="S146" s="19"/>
      <x:c r="T146" s="15"/>
      <x:c r="U146" s="17" t="n">
        <x:f>IF(AND(B146&lt;&gt;"",I146="電話",E146&lt;&gt;"",COUNTIFS($B$5:B146,B146,$I$5:I146,"電話",$E$5:E146,E146)=1),1,0)</x:f>
        <x:v>0</x:v>
      </x:c>
      <x:c r="V146" s="1"/>
      <x:c r="W146" s="1"/>
      <x:c r="X146" s="1"/>
      <x:c r="Y146" s="1"/>
      <x:c r="Z146" s="1"/>
    </x:row>
    <x:row r="147" ht="15" hidden="0" customHeight="1">
      <x:c r="A147" s="19"/>
      <x:c r="B147" s="23" t="str">
        <x:f>IF(A147="","",A147-WEEKDAY(A147,2)+1)</x:f>
      </x:c>
      <x:c r="C147" s="15"/>
      <x:c r="D147" s="15"/>
      <x:c r="E147" s="15"/>
      <x:c r="F147" s="15"/>
      <x:c r="G147" s="15"/>
      <x:c r="H147" s="15"/>
      <x:c r="I147" s="15"/>
      <x:c r="J147" s="15"/>
      <x:c r="K147" s="17" t="str">
        <x:f>IF(AND(I147="電話",OR(J147="担当者接続",J147="決裁者接続")),"Yes","No")</x:f>
        <x:v>No</x:v>
      </x:c>
      <x:c r="L147" s="15"/>
      <x:c r="M147" s="19"/>
      <x:c r="N147" s="15"/>
      <x:c r="O147" s="15"/>
      <x:c r="P147" s="21"/>
      <x:c r="Q147" s="15"/>
      <x:c r="R147" s="15"/>
      <x:c r="S147" s="19"/>
      <x:c r="T147" s="15"/>
      <x:c r="U147" s="17" t="n">
        <x:f>IF(AND(B147&lt;&gt;"",I147="電話",E147&lt;&gt;"",COUNTIFS($B$5:B147,B147,$I$5:I147,"電話",$E$5:E147,E147)=1),1,0)</x:f>
        <x:v>0</x:v>
      </x:c>
      <x:c r="V147" s="1"/>
      <x:c r="W147" s="1"/>
      <x:c r="X147" s="1"/>
      <x:c r="Y147" s="1"/>
      <x:c r="Z147" s="1"/>
    </x:row>
    <x:row r="148" ht="15" hidden="0" customHeight="1">
      <x:c r="A148" s="19"/>
      <x:c r="B148" s="23" t="str">
        <x:f>IF(A148="","",A148-WEEKDAY(A148,2)+1)</x:f>
      </x:c>
      <x:c r="C148" s="15"/>
      <x:c r="D148" s="15"/>
      <x:c r="E148" s="15"/>
      <x:c r="F148" s="15"/>
      <x:c r="G148" s="15"/>
      <x:c r="H148" s="15"/>
      <x:c r="I148" s="15"/>
      <x:c r="J148" s="15"/>
      <x:c r="K148" s="17" t="str">
        <x:f>IF(AND(I148="電話",OR(J148="担当者接続",J148="決裁者接続")),"Yes","No")</x:f>
        <x:v>No</x:v>
      </x:c>
      <x:c r="L148" s="15"/>
      <x:c r="M148" s="19"/>
      <x:c r="N148" s="15"/>
      <x:c r="O148" s="15"/>
      <x:c r="P148" s="21"/>
      <x:c r="Q148" s="15"/>
      <x:c r="R148" s="15"/>
      <x:c r="S148" s="19"/>
      <x:c r="T148" s="15"/>
      <x:c r="U148" s="17" t="n">
        <x:f>IF(AND(B148&lt;&gt;"",I148="電話",E148&lt;&gt;"",COUNTIFS($B$5:B148,B148,$I$5:I148,"電話",$E$5:E148,E148)=1),1,0)</x:f>
        <x:v>0</x:v>
      </x:c>
      <x:c r="V148" s="1"/>
      <x:c r="W148" s="1"/>
      <x:c r="X148" s="1"/>
      <x:c r="Y148" s="1"/>
      <x:c r="Z148" s="1"/>
    </x:row>
    <x:row r="149" ht="15" hidden="0" customHeight="1">
      <x:c r="A149" s="19"/>
      <x:c r="B149" s="23" t="str">
        <x:f>IF(A149="","",A149-WEEKDAY(A149,2)+1)</x:f>
      </x:c>
      <x:c r="C149" s="15"/>
      <x:c r="D149" s="15"/>
      <x:c r="E149" s="15"/>
      <x:c r="F149" s="15"/>
      <x:c r="G149" s="15"/>
      <x:c r="H149" s="15"/>
      <x:c r="I149" s="15"/>
      <x:c r="J149" s="15"/>
      <x:c r="K149" s="17" t="str">
        <x:f>IF(AND(I149="電話",OR(J149="担当者接続",J149="決裁者接続")),"Yes","No")</x:f>
        <x:v>No</x:v>
      </x:c>
      <x:c r="L149" s="15"/>
      <x:c r="M149" s="19"/>
      <x:c r="N149" s="15"/>
      <x:c r="O149" s="15"/>
      <x:c r="P149" s="21"/>
      <x:c r="Q149" s="15"/>
      <x:c r="R149" s="15"/>
      <x:c r="S149" s="19"/>
      <x:c r="T149" s="15"/>
      <x:c r="U149" s="17" t="n">
        <x:f>IF(AND(B149&lt;&gt;"",I149="電話",E149&lt;&gt;"",COUNTIFS($B$5:B149,B149,$I$5:I149,"電話",$E$5:E149,E149)=1),1,0)</x:f>
        <x:v>0</x:v>
      </x:c>
      <x:c r="V149" s="1"/>
      <x:c r="W149" s="1"/>
      <x:c r="X149" s="1"/>
      <x:c r="Y149" s="1"/>
      <x:c r="Z149" s="1"/>
    </x:row>
    <x:row r="150" ht="15" hidden="0" customHeight="1">
      <x:c r="A150" s="19"/>
      <x:c r="B150" s="23" t="str">
        <x:f>IF(A150="","",A150-WEEKDAY(A150,2)+1)</x:f>
      </x:c>
      <x:c r="C150" s="15"/>
      <x:c r="D150" s="15"/>
      <x:c r="E150" s="15"/>
      <x:c r="F150" s="15"/>
      <x:c r="G150" s="15"/>
      <x:c r="H150" s="15"/>
      <x:c r="I150" s="15"/>
      <x:c r="J150" s="15"/>
      <x:c r="K150" s="17" t="str">
        <x:f>IF(AND(I150="電話",OR(J150="担当者接続",J150="決裁者接続")),"Yes","No")</x:f>
        <x:v>No</x:v>
      </x:c>
      <x:c r="L150" s="15"/>
      <x:c r="M150" s="19"/>
      <x:c r="N150" s="15"/>
      <x:c r="O150" s="15"/>
      <x:c r="P150" s="21"/>
      <x:c r="Q150" s="15"/>
      <x:c r="R150" s="15"/>
      <x:c r="S150" s="19"/>
      <x:c r="T150" s="15"/>
      <x:c r="U150" s="17" t="n">
        <x:f>IF(AND(B150&lt;&gt;"",I150="電話",E150&lt;&gt;"",COUNTIFS($B$5:B150,B150,$I$5:I150,"電話",$E$5:E150,E150)=1),1,0)</x:f>
        <x:v>0</x:v>
      </x:c>
      <x:c r="V150" s="1"/>
      <x:c r="W150" s="1"/>
      <x:c r="X150" s="1"/>
      <x:c r="Y150" s="1"/>
      <x:c r="Z150" s="1"/>
    </x:row>
    <x:row r="151" ht="15" hidden="0" customHeight="1">
      <x:c r="A151" s="19"/>
      <x:c r="B151" s="23" t="str">
        <x:f>IF(A151="","",A151-WEEKDAY(A151,2)+1)</x:f>
      </x:c>
      <x:c r="C151" s="15"/>
      <x:c r="D151" s="15"/>
      <x:c r="E151" s="15"/>
      <x:c r="F151" s="15"/>
      <x:c r="G151" s="15"/>
      <x:c r="H151" s="15"/>
      <x:c r="I151" s="15"/>
      <x:c r="J151" s="15"/>
      <x:c r="K151" s="17" t="str">
        <x:f>IF(AND(I151="電話",OR(J151="担当者接続",J151="決裁者接続")),"Yes","No")</x:f>
        <x:v>No</x:v>
      </x:c>
      <x:c r="L151" s="15"/>
      <x:c r="M151" s="19"/>
      <x:c r="N151" s="15"/>
      <x:c r="O151" s="15"/>
      <x:c r="P151" s="21"/>
      <x:c r="Q151" s="15"/>
      <x:c r="R151" s="15"/>
      <x:c r="S151" s="19"/>
      <x:c r="T151" s="15"/>
      <x:c r="U151" s="17" t="n">
        <x:f>IF(AND(B151&lt;&gt;"",I151="電話",E151&lt;&gt;"",COUNTIFS($B$5:B151,B151,$I$5:I151,"電話",$E$5:E151,E151)=1),1,0)</x:f>
        <x:v>0</x:v>
      </x:c>
      <x:c r="V151" s="1"/>
      <x:c r="W151" s="1"/>
      <x:c r="X151" s="1"/>
      <x:c r="Y151" s="1"/>
      <x:c r="Z151" s="1"/>
    </x:row>
    <x:row r="152" ht="15" hidden="0" customHeight="1">
      <x:c r="A152" s="19"/>
      <x:c r="B152" s="23" t="str">
        <x:f>IF(A152="","",A152-WEEKDAY(A152,2)+1)</x:f>
      </x:c>
      <x:c r="C152" s="15"/>
      <x:c r="D152" s="15"/>
      <x:c r="E152" s="15"/>
      <x:c r="F152" s="15"/>
      <x:c r="G152" s="15"/>
      <x:c r="H152" s="15"/>
      <x:c r="I152" s="15"/>
      <x:c r="J152" s="15"/>
      <x:c r="K152" s="17" t="str">
        <x:f>IF(AND(I152="電話",OR(J152="担当者接続",J152="決裁者接続")),"Yes","No")</x:f>
        <x:v>No</x:v>
      </x:c>
      <x:c r="L152" s="15"/>
      <x:c r="M152" s="19"/>
      <x:c r="N152" s="15"/>
      <x:c r="O152" s="15"/>
      <x:c r="P152" s="21"/>
      <x:c r="Q152" s="15"/>
      <x:c r="R152" s="15"/>
      <x:c r="S152" s="19"/>
      <x:c r="T152" s="15"/>
      <x:c r="U152" s="17" t="n">
        <x:f>IF(AND(B152&lt;&gt;"",I152="電話",E152&lt;&gt;"",COUNTIFS($B$5:B152,B152,$I$5:I152,"電話",$E$5:E152,E152)=1),1,0)</x:f>
        <x:v>0</x:v>
      </x:c>
      <x:c r="V152" s="1"/>
      <x:c r="W152" s="1"/>
      <x:c r="X152" s="1"/>
      <x:c r="Y152" s="1"/>
      <x:c r="Z152" s="1"/>
    </x:row>
    <x:row r="153" ht="15" hidden="0" customHeight="1">
      <x:c r="A153" s="19"/>
      <x:c r="B153" s="23" t="str">
        <x:f>IF(A153="","",A153-WEEKDAY(A153,2)+1)</x:f>
      </x:c>
      <x:c r="C153" s="15"/>
      <x:c r="D153" s="15"/>
      <x:c r="E153" s="15"/>
      <x:c r="F153" s="15"/>
      <x:c r="G153" s="15"/>
      <x:c r="H153" s="15"/>
      <x:c r="I153" s="15"/>
      <x:c r="J153" s="15"/>
      <x:c r="K153" s="17" t="str">
        <x:f>IF(AND(I153="電話",OR(J153="担当者接続",J153="決裁者接続")),"Yes","No")</x:f>
        <x:v>No</x:v>
      </x:c>
      <x:c r="L153" s="15"/>
      <x:c r="M153" s="19"/>
      <x:c r="N153" s="15"/>
      <x:c r="O153" s="15"/>
      <x:c r="P153" s="21"/>
      <x:c r="Q153" s="15"/>
      <x:c r="R153" s="15"/>
      <x:c r="S153" s="19"/>
      <x:c r="T153" s="15"/>
      <x:c r="U153" s="17" t="n">
        <x:f>IF(AND(B153&lt;&gt;"",I153="電話",E153&lt;&gt;"",COUNTIFS($B$5:B153,B153,$I$5:I153,"電話",$E$5:E153,E153)=1),1,0)</x:f>
        <x:v>0</x:v>
      </x:c>
      <x:c r="V153" s="1"/>
      <x:c r="W153" s="1"/>
      <x:c r="X153" s="1"/>
      <x:c r="Y153" s="1"/>
      <x:c r="Z153" s="1"/>
    </x:row>
    <x:row r="154" ht="15" hidden="0" customHeight="1">
      <x:c r="A154" s="19"/>
      <x:c r="B154" s="23" t="str">
        <x:f>IF(A154="","",A154-WEEKDAY(A154,2)+1)</x:f>
      </x:c>
      <x:c r="C154" s="15"/>
      <x:c r="D154" s="15"/>
      <x:c r="E154" s="15"/>
      <x:c r="F154" s="15"/>
      <x:c r="G154" s="15"/>
      <x:c r="H154" s="15"/>
      <x:c r="I154" s="15"/>
      <x:c r="J154" s="15"/>
      <x:c r="K154" s="17" t="str">
        <x:f>IF(AND(I154="電話",OR(J154="担当者接続",J154="決裁者接続")),"Yes","No")</x:f>
        <x:v>No</x:v>
      </x:c>
      <x:c r="L154" s="15"/>
      <x:c r="M154" s="19"/>
      <x:c r="N154" s="15"/>
      <x:c r="O154" s="15"/>
      <x:c r="P154" s="21"/>
      <x:c r="Q154" s="15"/>
      <x:c r="R154" s="15"/>
      <x:c r="S154" s="19"/>
      <x:c r="T154" s="15"/>
      <x:c r="U154" s="17" t="n">
        <x:f>IF(AND(B154&lt;&gt;"",I154="電話",E154&lt;&gt;"",COUNTIFS($B$5:B154,B154,$I$5:I154,"電話",$E$5:E154,E154)=1),1,0)</x:f>
        <x:v>0</x:v>
      </x:c>
      <x:c r="V154" s="1"/>
      <x:c r="W154" s="1"/>
      <x:c r="X154" s="1"/>
      <x:c r="Y154" s="1"/>
      <x:c r="Z154" s="1"/>
    </x:row>
    <x:row r="155" ht="15" hidden="0" customHeight="1">
      <x:c r="A155" s="19"/>
      <x:c r="B155" s="23" t="str">
        <x:f>IF(A155="","",A155-WEEKDAY(A155,2)+1)</x:f>
      </x:c>
      <x:c r="C155" s="15"/>
      <x:c r="D155" s="15"/>
      <x:c r="E155" s="15"/>
      <x:c r="F155" s="15"/>
      <x:c r="G155" s="15"/>
      <x:c r="H155" s="15"/>
      <x:c r="I155" s="15"/>
      <x:c r="J155" s="15"/>
      <x:c r="K155" s="17" t="str">
        <x:f>IF(AND(I155="電話",OR(J155="担当者接続",J155="決裁者接続")),"Yes","No")</x:f>
        <x:v>No</x:v>
      </x:c>
      <x:c r="L155" s="15"/>
      <x:c r="M155" s="19"/>
      <x:c r="N155" s="15"/>
      <x:c r="O155" s="15"/>
      <x:c r="P155" s="21"/>
      <x:c r="Q155" s="15"/>
      <x:c r="R155" s="15"/>
      <x:c r="S155" s="19"/>
      <x:c r="T155" s="15"/>
      <x:c r="U155" s="17" t="n">
        <x:f>IF(AND(B155&lt;&gt;"",I155="電話",E155&lt;&gt;"",COUNTIFS($B$5:B155,B155,$I$5:I155,"電話",$E$5:E155,E155)=1),1,0)</x:f>
        <x:v>0</x:v>
      </x:c>
      <x:c r="V155" s="1"/>
      <x:c r="W155" s="1"/>
      <x:c r="X155" s="1"/>
      <x:c r="Y155" s="1"/>
      <x:c r="Z155" s="1"/>
    </x:row>
    <x:row r="156" ht="15" hidden="0" customHeight="1">
      <x:c r="A156" s="19"/>
      <x:c r="B156" s="23" t="str">
        <x:f>IF(A156="","",A156-WEEKDAY(A156,2)+1)</x:f>
      </x:c>
      <x:c r="C156" s="15"/>
      <x:c r="D156" s="15"/>
      <x:c r="E156" s="15"/>
      <x:c r="F156" s="15"/>
      <x:c r="G156" s="15"/>
      <x:c r="H156" s="15"/>
      <x:c r="I156" s="15"/>
      <x:c r="J156" s="15"/>
      <x:c r="K156" s="17" t="str">
        <x:f>IF(AND(I156="電話",OR(J156="担当者接続",J156="決裁者接続")),"Yes","No")</x:f>
        <x:v>No</x:v>
      </x:c>
      <x:c r="L156" s="15"/>
      <x:c r="M156" s="19"/>
      <x:c r="N156" s="15"/>
      <x:c r="O156" s="15"/>
      <x:c r="P156" s="21"/>
      <x:c r="Q156" s="15"/>
      <x:c r="R156" s="15"/>
      <x:c r="S156" s="19"/>
      <x:c r="T156" s="15"/>
      <x:c r="U156" s="17" t="n">
        <x:f>IF(AND(B156&lt;&gt;"",I156="電話",E156&lt;&gt;"",COUNTIFS($B$5:B156,B156,$I$5:I156,"電話",$E$5:E156,E156)=1),1,0)</x:f>
        <x:v>0</x:v>
      </x:c>
      <x:c r="V156" s="1"/>
      <x:c r="W156" s="1"/>
      <x:c r="X156" s="1"/>
      <x:c r="Y156" s="1"/>
      <x:c r="Z156" s="1"/>
    </x:row>
    <x:row r="157" ht="15" hidden="0" customHeight="1">
      <x:c r="A157" s="19"/>
      <x:c r="B157" s="23" t="str">
        <x:f>IF(A157="","",A157-WEEKDAY(A157,2)+1)</x:f>
      </x:c>
      <x:c r="C157" s="15"/>
      <x:c r="D157" s="15"/>
      <x:c r="E157" s="15"/>
      <x:c r="F157" s="15"/>
      <x:c r="G157" s="15"/>
      <x:c r="H157" s="15"/>
      <x:c r="I157" s="15"/>
      <x:c r="J157" s="15"/>
      <x:c r="K157" s="17" t="str">
        <x:f>IF(AND(I157="電話",OR(J157="担当者接続",J157="決裁者接続")),"Yes","No")</x:f>
        <x:v>No</x:v>
      </x:c>
      <x:c r="L157" s="15"/>
      <x:c r="M157" s="19"/>
      <x:c r="N157" s="15"/>
      <x:c r="O157" s="15"/>
      <x:c r="P157" s="21"/>
      <x:c r="Q157" s="15"/>
      <x:c r="R157" s="15"/>
      <x:c r="S157" s="19"/>
      <x:c r="T157" s="15"/>
      <x:c r="U157" s="17" t="n">
        <x:f>IF(AND(B157&lt;&gt;"",I157="電話",E157&lt;&gt;"",COUNTIFS($B$5:B157,B157,$I$5:I157,"電話",$E$5:E157,E157)=1),1,0)</x:f>
        <x:v>0</x:v>
      </x:c>
      <x:c r="V157" s="1"/>
      <x:c r="W157" s="1"/>
      <x:c r="X157" s="1"/>
      <x:c r="Y157" s="1"/>
      <x:c r="Z157" s="1"/>
    </x:row>
    <x:row r="158" ht="15" hidden="0" customHeight="1">
      <x:c r="A158" s="19"/>
      <x:c r="B158" s="23" t="str">
        <x:f>IF(A158="","",A158-WEEKDAY(A158,2)+1)</x:f>
      </x:c>
      <x:c r="C158" s="15"/>
      <x:c r="D158" s="15"/>
      <x:c r="E158" s="15"/>
      <x:c r="F158" s="15"/>
      <x:c r="G158" s="15"/>
      <x:c r="H158" s="15"/>
      <x:c r="I158" s="15"/>
      <x:c r="J158" s="15"/>
      <x:c r="K158" s="17" t="str">
        <x:f>IF(AND(I158="電話",OR(J158="担当者接続",J158="決裁者接続")),"Yes","No")</x:f>
        <x:v>No</x:v>
      </x:c>
      <x:c r="L158" s="15"/>
      <x:c r="M158" s="19"/>
      <x:c r="N158" s="15"/>
      <x:c r="O158" s="15"/>
      <x:c r="P158" s="21"/>
      <x:c r="Q158" s="15"/>
      <x:c r="R158" s="15"/>
      <x:c r="S158" s="19"/>
      <x:c r="T158" s="15"/>
      <x:c r="U158" s="17" t="n">
        <x:f>IF(AND(B158&lt;&gt;"",I158="電話",E158&lt;&gt;"",COUNTIFS($B$5:B158,B158,$I$5:I158,"電話",$E$5:E158,E158)=1),1,0)</x:f>
        <x:v>0</x:v>
      </x:c>
      <x:c r="V158" s="1"/>
      <x:c r="W158" s="1"/>
      <x:c r="X158" s="1"/>
      <x:c r="Y158" s="1"/>
      <x:c r="Z158" s="1"/>
    </x:row>
    <x:row r="159" ht="15" hidden="0" customHeight="1">
      <x:c r="A159" s="19"/>
      <x:c r="B159" s="23" t="str">
        <x:f>IF(A159="","",A159-WEEKDAY(A159,2)+1)</x:f>
      </x:c>
      <x:c r="C159" s="15"/>
      <x:c r="D159" s="15"/>
      <x:c r="E159" s="15"/>
      <x:c r="F159" s="15"/>
      <x:c r="G159" s="15"/>
      <x:c r="H159" s="15"/>
      <x:c r="I159" s="15"/>
      <x:c r="J159" s="15"/>
      <x:c r="K159" s="17" t="str">
        <x:f>IF(AND(I159="電話",OR(J159="担当者接続",J159="決裁者接続")),"Yes","No")</x:f>
        <x:v>No</x:v>
      </x:c>
      <x:c r="L159" s="15"/>
      <x:c r="M159" s="19"/>
      <x:c r="N159" s="15"/>
      <x:c r="O159" s="15"/>
      <x:c r="P159" s="21"/>
      <x:c r="Q159" s="15"/>
      <x:c r="R159" s="15"/>
      <x:c r="S159" s="19"/>
      <x:c r="T159" s="15"/>
      <x:c r="U159" s="17" t="n">
        <x:f>IF(AND(B159&lt;&gt;"",I159="電話",E159&lt;&gt;"",COUNTIFS($B$5:B159,B159,$I$5:I159,"電話",$E$5:E159,E159)=1),1,0)</x:f>
        <x:v>0</x:v>
      </x:c>
      <x:c r="V159" s="1"/>
      <x:c r="W159" s="1"/>
      <x:c r="X159" s="1"/>
      <x:c r="Y159" s="1"/>
      <x:c r="Z159" s="1"/>
    </x:row>
    <x:row r="160" ht="15" hidden="0" customHeight="1">
      <x:c r="A160" s="19"/>
      <x:c r="B160" s="23" t="str">
        <x:f>IF(A160="","",A160-WEEKDAY(A160,2)+1)</x:f>
      </x:c>
      <x:c r="C160" s="15"/>
      <x:c r="D160" s="15"/>
      <x:c r="E160" s="15"/>
      <x:c r="F160" s="15"/>
      <x:c r="G160" s="15"/>
      <x:c r="H160" s="15"/>
      <x:c r="I160" s="15"/>
      <x:c r="J160" s="15"/>
      <x:c r="K160" s="17" t="str">
        <x:f>IF(AND(I160="電話",OR(J160="担当者接続",J160="決裁者接続")),"Yes","No")</x:f>
        <x:v>No</x:v>
      </x:c>
      <x:c r="L160" s="15"/>
      <x:c r="M160" s="19"/>
      <x:c r="N160" s="15"/>
      <x:c r="O160" s="15"/>
      <x:c r="P160" s="21"/>
      <x:c r="Q160" s="15"/>
      <x:c r="R160" s="15"/>
      <x:c r="S160" s="19"/>
      <x:c r="T160" s="15"/>
      <x:c r="U160" s="17" t="n">
        <x:f>IF(AND(B160&lt;&gt;"",I160="電話",E160&lt;&gt;"",COUNTIFS($B$5:B160,B160,$I$5:I160,"電話",$E$5:E160,E160)=1),1,0)</x:f>
        <x:v>0</x:v>
      </x:c>
      <x:c r="V160" s="1"/>
      <x:c r="W160" s="1"/>
      <x:c r="X160" s="1"/>
      <x:c r="Y160" s="1"/>
      <x:c r="Z160" s="1"/>
    </x:row>
    <x:row r="161" ht="15" hidden="0" customHeight="1">
      <x:c r="A161" s="19"/>
      <x:c r="B161" s="23" t="str">
        <x:f>IF(A161="","",A161-WEEKDAY(A161,2)+1)</x:f>
      </x:c>
      <x:c r="C161" s="15"/>
      <x:c r="D161" s="15"/>
      <x:c r="E161" s="15"/>
      <x:c r="F161" s="15"/>
      <x:c r="G161" s="15"/>
      <x:c r="H161" s="15"/>
      <x:c r="I161" s="15"/>
      <x:c r="J161" s="15"/>
      <x:c r="K161" s="17" t="str">
        <x:f>IF(AND(I161="電話",OR(J161="担当者接続",J161="決裁者接続")),"Yes","No")</x:f>
        <x:v>No</x:v>
      </x:c>
      <x:c r="L161" s="15"/>
      <x:c r="M161" s="19"/>
      <x:c r="N161" s="15"/>
      <x:c r="O161" s="15"/>
      <x:c r="P161" s="21"/>
      <x:c r="Q161" s="15"/>
      <x:c r="R161" s="15"/>
      <x:c r="S161" s="19"/>
      <x:c r="T161" s="15"/>
      <x:c r="U161" s="17" t="n">
        <x:f>IF(AND(B161&lt;&gt;"",I161="電話",E161&lt;&gt;"",COUNTIFS($B$5:B161,B161,$I$5:I161,"電話",$E$5:E161,E161)=1),1,0)</x:f>
        <x:v>0</x:v>
      </x:c>
      <x:c r="V161" s="1"/>
      <x:c r="W161" s="1"/>
      <x:c r="X161" s="1"/>
      <x:c r="Y161" s="1"/>
      <x:c r="Z161" s="1"/>
    </x:row>
    <x:row r="162" ht="15" hidden="0" customHeight="1">
      <x:c r="A162" s="19"/>
      <x:c r="B162" s="23" t="str">
        <x:f>IF(A162="","",A162-WEEKDAY(A162,2)+1)</x:f>
      </x:c>
      <x:c r="C162" s="15"/>
      <x:c r="D162" s="15"/>
      <x:c r="E162" s="15"/>
      <x:c r="F162" s="15"/>
      <x:c r="G162" s="15"/>
      <x:c r="H162" s="15"/>
      <x:c r="I162" s="15"/>
      <x:c r="J162" s="15"/>
      <x:c r="K162" s="17" t="str">
        <x:f>IF(AND(I162="電話",OR(J162="担当者接続",J162="決裁者接続")),"Yes","No")</x:f>
        <x:v>No</x:v>
      </x:c>
      <x:c r="L162" s="15"/>
      <x:c r="M162" s="19"/>
      <x:c r="N162" s="15"/>
      <x:c r="O162" s="15"/>
      <x:c r="P162" s="21"/>
      <x:c r="Q162" s="15"/>
      <x:c r="R162" s="15"/>
      <x:c r="S162" s="19"/>
      <x:c r="T162" s="15"/>
      <x:c r="U162" s="17" t="n">
        <x:f>IF(AND(B162&lt;&gt;"",I162="電話",E162&lt;&gt;"",COUNTIFS($B$5:B162,B162,$I$5:I162,"電話",$E$5:E162,E162)=1),1,0)</x:f>
        <x:v>0</x:v>
      </x:c>
      <x:c r="V162" s="1"/>
      <x:c r="W162" s="1"/>
      <x:c r="X162" s="1"/>
      <x:c r="Y162" s="1"/>
      <x:c r="Z162" s="1"/>
    </x:row>
    <x:row r="163" ht="15" hidden="0" customHeight="1">
      <x:c r="A163" s="19"/>
      <x:c r="B163" s="23" t="str">
        <x:f>IF(A163="","",A163-WEEKDAY(A163,2)+1)</x:f>
      </x:c>
      <x:c r="C163" s="15"/>
      <x:c r="D163" s="15"/>
      <x:c r="E163" s="15"/>
      <x:c r="F163" s="15"/>
      <x:c r="G163" s="15"/>
      <x:c r="H163" s="15"/>
      <x:c r="I163" s="15"/>
      <x:c r="J163" s="15"/>
      <x:c r="K163" s="17" t="str">
        <x:f>IF(AND(I163="電話",OR(J163="担当者接続",J163="決裁者接続")),"Yes","No")</x:f>
        <x:v>No</x:v>
      </x:c>
      <x:c r="L163" s="15"/>
      <x:c r="M163" s="19"/>
      <x:c r="N163" s="15"/>
      <x:c r="O163" s="15"/>
      <x:c r="P163" s="21"/>
      <x:c r="Q163" s="15"/>
      <x:c r="R163" s="15"/>
      <x:c r="S163" s="19"/>
      <x:c r="T163" s="15"/>
      <x:c r="U163" s="17" t="n">
        <x:f>IF(AND(B163&lt;&gt;"",I163="電話",E163&lt;&gt;"",COUNTIFS($B$5:B163,B163,$I$5:I163,"電話",$E$5:E163,E163)=1),1,0)</x:f>
        <x:v>0</x:v>
      </x:c>
      <x:c r="V163" s="1"/>
      <x:c r="W163" s="1"/>
      <x:c r="X163" s="1"/>
      <x:c r="Y163" s="1"/>
      <x:c r="Z163" s="1"/>
    </x:row>
    <x:row r="164" ht="15" hidden="0" customHeight="1">
      <x:c r="A164" s="19"/>
      <x:c r="B164" s="23" t="str">
        <x:f>IF(A164="","",A164-WEEKDAY(A164,2)+1)</x:f>
      </x:c>
      <x:c r="C164" s="15"/>
      <x:c r="D164" s="15"/>
      <x:c r="E164" s="15"/>
      <x:c r="F164" s="15"/>
      <x:c r="G164" s="15"/>
      <x:c r="H164" s="15"/>
      <x:c r="I164" s="15"/>
      <x:c r="J164" s="15"/>
      <x:c r="K164" s="17" t="str">
        <x:f>IF(AND(I164="電話",OR(J164="担当者接続",J164="決裁者接続")),"Yes","No")</x:f>
        <x:v>No</x:v>
      </x:c>
      <x:c r="L164" s="15"/>
      <x:c r="M164" s="19"/>
      <x:c r="N164" s="15"/>
      <x:c r="O164" s="15"/>
      <x:c r="P164" s="21"/>
      <x:c r="Q164" s="15"/>
      <x:c r="R164" s="15"/>
      <x:c r="S164" s="19"/>
      <x:c r="T164" s="15"/>
      <x:c r="U164" s="17" t="n">
        <x:f>IF(AND(B164&lt;&gt;"",I164="電話",E164&lt;&gt;"",COUNTIFS($B$5:B164,B164,$I$5:I164,"電話",$E$5:E164,E164)=1),1,0)</x:f>
        <x:v>0</x:v>
      </x:c>
      <x:c r="V164" s="1"/>
      <x:c r="W164" s="1"/>
      <x:c r="X164" s="1"/>
      <x:c r="Y164" s="1"/>
      <x:c r="Z164" s="1"/>
    </x:row>
    <x:row r="165" ht="15" hidden="0" customHeight="1">
      <x:c r="A165" s="19"/>
      <x:c r="B165" s="23" t="str">
        <x:f>IF(A165="","",A165-WEEKDAY(A165,2)+1)</x:f>
      </x:c>
      <x:c r="C165" s="15"/>
      <x:c r="D165" s="15"/>
      <x:c r="E165" s="15"/>
      <x:c r="F165" s="15"/>
      <x:c r="G165" s="15"/>
      <x:c r="H165" s="15"/>
      <x:c r="I165" s="15"/>
      <x:c r="J165" s="15"/>
      <x:c r="K165" s="17" t="str">
        <x:f>IF(AND(I165="電話",OR(J165="担当者接続",J165="決裁者接続")),"Yes","No")</x:f>
        <x:v>No</x:v>
      </x:c>
      <x:c r="L165" s="15"/>
      <x:c r="M165" s="19"/>
      <x:c r="N165" s="15"/>
      <x:c r="O165" s="15"/>
      <x:c r="P165" s="21"/>
      <x:c r="Q165" s="15"/>
      <x:c r="R165" s="15"/>
      <x:c r="S165" s="19"/>
      <x:c r="T165" s="15"/>
      <x:c r="U165" s="17" t="n">
        <x:f>IF(AND(B165&lt;&gt;"",I165="電話",E165&lt;&gt;"",COUNTIFS($B$5:B165,B165,$I$5:I165,"電話",$E$5:E165,E165)=1),1,0)</x:f>
        <x:v>0</x:v>
      </x:c>
      <x:c r="V165" s="1"/>
      <x:c r="W165" s="1"/>
      <x:c r="X165" s="1"/>
      <x:c r="Y165" s="1"/>
      <x:c r="Z165" s="1"/>
    </x:row>
    <x:row r="166" ht="15" hidden="0" customHeight="1">
      <x:c r="A166" s="19"/>
      <x:c r="B166" s="23" t="str">
        <x:f>IF(A166="","",A166-WEEKDAY(A166,2)+1)</x:f>
      </x:c>
      <x:c r="C166" s="15"/>
      <x:c r="D166" s="15"/>
      <x:c r="E166" s="15"/>
      <x:c r="F166" s="15"/>
      <x:c r="G166" s="15"/>
      <x:c r="H166" s="15"/>
      <x:c r="I166" s="15"/>
      <x:c r="J166" s="15"/>
      <x:c r="K166" s="17" t="str">
        <x:f>IF(AND(I166="電話",OR(J166="担当者接続",J166="決裁者接続")),"Yes","No")</x:f>
        <x:v>No</x:v>
      </x:c>
      <x:c r="L166" s="15"/>
      <x:c r="M166" s="19"/>
      <x:c r="N166" s="15"/>
      <x:c r="O166" s="15"/>
      <x:c r="P166" s="21"/>
      <x:c r="Q166" s="15"/>
      <x:c r="R166" s="15"/>
      <x:c r="S166" s="19"/>
      <x:c r="T166" s="15"/>
      <x:c r="U166" s="17" t="n">
        <x:f>IF(AND(B166&lt;&gt;"",I166="電話",E166&lt;&gt;"",COUNTIFS($B$5:B166,B166,$I$5:I166,"電話",$E$5:E166,E166)=1),1,0)</x:f>
        <x:v>0</x:v>
      </x:c>
      <x:c r="V166" s="1"/>
      <x:c r="W166" s="1"/>
      <x:c r="X166" s="1"/>
      <x:c r="Y166" s="1"/>
      <x:c r="Z166" s="1"/>
    </x:row>
    <x:row r="167" ht="15" hidden="0" customHeight="1">
      <x:c r="A167" s="19"/>
      <x:c r="B167" s="23" t="str">
        <x:f>IF(A167="","",A167-WEEKDAY(A167,2)+1)</x:f>
      </x:c>
      <x:c r="C167" s="15"/>
      <x:c r="D167" s="15"/>
      <x:c r="E167" s="15"/>
      <x:c r="F167" s="15"/>
      <x:c r="G167" s="15"/>
      <x:c r="H167" s="15"/>
      <x:c r="I167" s="15"/>
      <x:c r="J167" s="15"/>
      <x:c r="K167" s="17" t="str">
        <x:f>IF(AND(I167="電話",OR(J167="担当者接続",J167="決裁者接続")),"Yes","No")</x:f>
        <x:v>No</x:v>
      </x:c>
      <x:c r="L167" s="15"/>
      <x:c r="M167" s="19"/>
      <x:c r="N167" s="15"/>
      <x:c r="O167" s="15"/>
      <x:c r="P167" s="21"/>
      <x:c r="Q167" s="15"/>
      <x:c r="R167" s="15"/>
      <x:c r="S167" s="19"/>
      <x:c r="T167" s="15"/>
      <x:c r="U167" s="17" t="n">
        <x:f>IF(AND(B167&lt;&gt;"",I167="電話",E167&lt;&gt;"",COUNTIFS($B$5:B167,B167,$I$5:I167,"電話",$E$5:E167,E167)=1),1,0)</x:f>
        <x:v>0</x:v>
      </x:c>
      <x:c r="V167" s="1"/>
      <x:c r="W167" s="1"/>
      <x:c r="X167" s="1"/>
      <x:c r="Y167" s="1"/>
      <x:c r="Z167" s="1"/>
    </x:row>
    <x:row r="168" ht="15" hidden="0" customHeight="1">
      <x:c r="A168" s="19"/>
      <x:c r="B168" s="23" t="str">
        <x:f>IF(A168="","",A168-WEEKDAY(A168,2)+1)</x:f>
      </x:c>
      <x:c r="C168" s="15"/>
      <x:c r="D168" s="15"/>
      <x:c r="E168" s="15"/>
      <x:c r="F168" s="15"/>
      <x:c r="G168" s="15"/>
      <x:c r="H168" s="15"/>
      <x:c r="I168" s="15"/>
      <x:c r="J168" s="15"/>
      <x:c r="K168" s="17" t="str">
        <x:f>IF(AND(I168="電話",OR(J168="担当者接続",J168="決裁者接続")),"Yes","No")</x:f>
        <x:v>No</x:v>
      </x:c>
      <x:c r="L168" s="15"/>
      <x:c r="M168" s="19"/>
      <x:c r="N168" s="15"/>
      <x:c r="O168" s="15"/>
      <x:c r="P168" s="21"/>
      <x:c r="Q168" s="15"/>
      <x:c r="R168" s="15"/>
      <x:c r="S168" s="19"/>
      <x:c r="T168" s="15"/>
      <x:c r="U168" s="17" t="n">
        <x:f>IF(AND(B168&lt;&gt;"",I168="電話",E168&lt;&gt;"",COUNTIFS($B$5:B168,B168,$I$5:I168,"電話",$E$5:E168,E168)=1),1,0)</x:f>
        <x:v>0</x:v>
      </x:c>
      <x:c r="V168" s="1"/>
      <x:c r="W168" s="1"/>
      <x:c r="X168" s="1"/>
      <x:c r="Y168" s="1"/>
      <x:c r="Z168" s="1"/>
    </x:row>
    <x:row r="169" ht="15" hidden="0" customHeight="1">
      <x:c r="A169" s="19"/>
      <x:c r="B169" s="23" t="str">
        <x:f>IF(A169="","",A169-WEEKDAY(A169,2)+1)</x:f>
      </x:c>
      <x:c r="C169" s="15"/>
      <x:c r="D169" s="15"/>
      <x:c r="E169" s="15"/>
      <x:c r="F169" s="15"/>
      <x:c r="G169" s="15"/>
      <x:c r="H169" s="15"/>
      <x:c r="I169" s="15"/>
      <x:c r="J169" s="15"/>
      <x:c r="K169" s="17" t="str">
        <x:f>IF(AND(I169="電話",OR(J169="担当者接続",J169="決裁者接続")),"Yes","No")</x:f>
        <x:v>No</x:v>
      </x:c>
      <x:c r="L169" s="15"/>
      <x:c r="M169" s="19"/>
      <x:c r="N169" s="15"/>
      <x:c r="O169" s="15"/>
      <x:c r="P169" s="21"/>
      <x:c r="Q169" s="15"/>
      <x:c r="R169" s="15"/>
      <x:c r="S169" s="19"/>
      <x:c r="T169" s="15"/>
      <x:c r="U169" s="17" t="n">
        <x:f>IF(AND(B169&lt;&gt;"",I169="電話",E169&lt;&gt;"",COUNTIFS($B$5:B169,B169,$I$5:I169,"電話",$E$5:E169,E169)=1),1,0)</x:f>
        <x:v>0</x:v>
      </x:c>
      <x:c r="V169" s="1"/>
      <x:c r="W169" s="1"/>
      <x:c r="X169" s="1"/>
      <x:c r="Y169" s="1"/>
      <x:c r="Z169" s="1"/>
    </x:row>
    <x:row r="170" ht="15" hidden="0" customHeight="1">
      <x:c r="A170" s="19"/>
      <x:c r="B170" s="23" t="str">
        <x:f>IF(A170="","",A170-WEEKDAY(A170,2)+1)</x:f>
      </x:c>
      <x:c r="C170" s="15"/>
      <x:c r="D170" s="15"/>
      <x:c r="E170" s="15"/>
      <x:c r="F170" s="15"/>
      <x:c r="G170" s="15"/>
      <x:c r="H170" s="15"/>
      <x:c r="I170" s="15"/>
      <x:c r="J170" s="15"/>
      <x:c r="K170" s="17" t="str">
        <x:f>IF(AND(I170="電話",OR(J170="担当者接続",J170="決裁者接続")),"Yes","No")</x:f>
        <x:v>No</x:v>
      </x:c>
      <x:c r="L170" s="15"/>
      <x:c r="M170" s="19"/>
      <x:c r="N170" s="15"/>
      <x:c r="O170" s="15"/>
      <x:c r="P170" s="21"/>
      <x:c r="Q170" s="15"/>
      <x:c r="R170" s="15"/>
      <x:c r="S170" s="19"/>
      <x:c r="T170" s="15"/>
      <x:c r="U170" s="17" t="n">
        <x:f>IF(AND(B170&lt;&gt;"",I170="電話",E170&lt;&gt;"",COUNTIFS($B$5:B170,B170,$I$5:I170,"電話",$E$5:E170,E170)=1),1,0)</x:f>
        <x:v>0</x:v>
      </x:c>
      <x:c r="V170" s="1"/>
      <x:c r="W170" s="1"/>
      <x:c r="X170" s="1"/>
      <x:c r="Y170" s="1"/>
      <x:c r="Z170" s="1"/>
    </x:row>
    <x:row r="171" ht="15" hidden="0" customHeight="1">
      <x:c r="A171" s="19"/>
      <x:c r="B171" s="23" t="str">
        <x:f>IF(A171="","",A171-WEEKDAY(A171,2)+1)</x:f>
      </x:c>
      <x:c r="C171" s="15"/>
      <x:c r="D171" s="15"/>
      <x:c r="E171" s="15"/>
      <x:c r="F171" s="15"/>
      <x:c r="G171" s="15"/>
      <x:c r="H171" s="15"/>
      <x:c r="I171" s="15"/>
      <x:c r="J171" s="15"/>
      <x:c r="K171" s="17" t="str">
        <x:f>IF(AND(I171="電話",OR(J171="担当者接続",J171="決裁者接続")),"Yes","No")</x:f>
        <x:v>No</x:v>
      </x:c>
      <x:c r="L171" s="15"/>
      <x:c r="M171" s="19"/>
      <x:c r="N171" s="15"/>
      <x:c r="O171" s="15"/>
      <x:c r="P171" s="21"/>
      <x:c r="Q171" s="15"/>
      <x:c r="R171" s="15"/>
      <x:c r="S171" s="19"/>
      <x:c r="T171" s="15"/>
      <x:c r="U171" s="17" t="n">
        <x:f>IF(AND(B171&lt;&gt;"",I171="電話",E171&lt;&gt;"",COUNTIFS($B$5:B171,B171,$I$5:I171,"電話",$E$5:E171,E171)=1),1,0)</x:f>
        <x:v>0</x:v>
      </x:c>
      <x:c r="V171" s="1"/>
      <x:c r="W171" s="1"/>
      <x:c r="X171" s="1"/>
      <x:c r="Y171" s="1"/>
      <x:c r="Z171" s="1"/>
    </x:row>
    <x:row r="172" ht="15" hidden="0" customHeight="1">
      <x:c r="A172" s="19"/>
      <x:c r="B172" s="23" t="str">
        <x:f>IF(A172="","",A172-WEEKDAY(A172,2)+1)</x:f>
      </x:c>
      <x:c r="C172" s="15"/>
      <x:c r="D172" s="15"/>
      <x:c r="E172" s="15"/>
      <x:c r="F172" s="15"/>
      <x:c r="G172" s="15"/>
      <x:c r="H172" s="15"/>
      <x:c r="I172" s="15"/>
      <x:c r="J172" s="15"/>
      <x:c r="K172" s="17" t="str">
        <x:f>IF(AND(I172="電話",OR(J172="担当者接続",J172="決裁者接続")),"Yes","No")</x:f>
        <x:v>No</x:v>
      </x:c>
      <x:c r="L172" s="15"/>
      <x:c r="M172" s="19"/>
      <x:c r="N172" s="15"/>
      <x:c r="O172" s="15"/>
      <x:c r="P172" s="21"/>
      <x:c r="Q172" s="15"/>
      <x:c r="R172" s="15"/>
      <x:c r="S172" s="19"/>
      <x:c r="T172" s="15"/>
      <x:c r="U172" s="17" t="n">
        <x:f>IF(AND(B172&lt;&gt;"",I172="電話",E172&lt;&gt;"",COUNTIFS($B$5:B172,B172,$I$5:I172,"電話",$E$5:E172,E172)=1),1,0)</x:f>
        <x:v>0</x:v>
      </x:c>
      <x:c r="V172" s="1"/>
      <x:c r="W172" s="1"/>
      <x:c r="X172" s="1"/>
      <x:c r="Y172" s="1"/>
      <x:c r="Z172" s="1"/>
    </x:row>
    <x:row r="173" ht="15" hidden="0" customHeight="1">
      <x:c r="A173" s="19"/>
      <x:c r="B173" s="23" t="str">
        <x:f>IF(A173="","",A173-WEEKDAY(A173,2)+1)</x:f>
      </x:c>
      <x:c r="C173" s="15"/>
      <x:c r="D173" s="15"/>
      <x:c r="E173" s="15"/>
      <x:c r="F173" s="15"/>
      <x:c r="G173" s="15"/>
      <x:c r="H173" s="15"/>
      <x:c r="I173" s="15"/>
      <x:c r="J173" s="15"/>
      <x:c r="K173" s="17" t="str">
        <x:f>IF(AND(I173="電話",OR(J173="担当者接続",J173="決裁者接続")),"Yes","No")</x:f>
        <x:v>No</x:v>
      </x:c>
      <x:c r="L173" s="15"/>
      <x:c r="M173" s="19"/>
      <x:c r="N173" s="15"/>
      <x:c r="O173" s="15"/>
      <x:c r="P173" s="21"/>
      <x:c r="Q173" s="15"/>
      <x:c r="R173" s="15"/>
      <x:c r="S173" s="19"/>
      <x:c r="T173" s="15"/>
      <x:c r="U173" s="17" t="n">
        <x:f>IF(AND(B173&lt;&gt;"",I173="電話",E173&lt;&gt;"",COUNTIFS($B$5:B173,B173,$I$5:I173,"電話",$E$5:E173,E173)=1),1,0)</x:f>
        <x:v>0</x:v>
      </x:c>
      <x:c r="V173" s="1"/>
      <x:c r="W173" s="1"/>
      <x:c r="X173" s="1"/>
      <x:c r="Y173" s="1"/>
      <x:c r="Z173" s="1"/>
    </x:row>
    <x:row r="174" ht="15" hidden="0" customHeight="1">
      <x:c r="A174" s="19"/>
      <x:c r="B174" s="23" t="str">
        <x:f>IF(A174="","",A174-WEEKDAY(A174,2)+1)</x:f>
      </x:c>
      <x:c r="C174" s="15"/>
      <x:c r="D174" s="15"/>
      <x:c r="E174" s="15"/>
      <x:c r="F174" s="15"/>
      <x:c r="G174" s="15"/>
      <x:c r="H174" s="15"/>
      <x:c r="I174" s="15"/>
      <x:c r="J174" s="15"/>
      <x:c r="K174" s="17" t="str">
        <x:f>IF(AND(I174="電話",OR(J174="担当者接続",J174="決裁者接続")),"Yes","No")</x:f>
        <x:v>No</x:v>
      </x:c>
      <x:c r="L174" s="15"/>
      <x:c r="M174" s="19"/>
      <x:c r="N174" s="15"/>
      <x:c r="O174" s="15"/>
      <x:c r="P174" s="21"/>
      <x:c r="Q174" s="15"/>
      <x:c r="R174" s="15"/>
      <x:c r="S174" s="19"/>
      <x:c r="T174" s="15"/>
      <x:c r="U174" s="17" t="n">
        <x:f>IF(AND(B174&lt;&gt;"",I174="電話",E174&lt;&gt;"",COUNTIFS($B$5:B174,B174,$I$5:I174,"電話",$E$5:E174,E174)=1),1,0)</x:f>
        <x:v>0</x:v>
      </x:c>
      <x:c r="V174" s="1"/>
      <x:c r="W174" s="1"/>
      <x:c r="X174" s="1"/>
      <x:c r="Y174" s="1"/>
      <x:c r="Z174" s="1"/>
    </x:row>
    <x:row r="175" ht="15" hidden="0" customHeight="1">
      <x:c r="A175" s="19"/>
      <x:c r="B175" s="23" t="str">
        <x:f>IF(A175="","",A175-WEEKDAY(A175,2)+1)</x:f>
      </x:c>
      <x:c r="C175" s="15"/>
      <x:c r="D175" s="15"/>
      <x:c r="E175" s="15"/>
      <x:c r="F175" s="15"/>
      <x:c r="G175" s="15"/>
      <x:c r="H175" s="15"/>
      <x:c r="I175" s="15"/>
      <x:c r="J175" s="15"/>
      <x:c r="K175" s="17" t="str">
        <x:f>IF(AND(I175="電話",OR(J175="担当者接続",J175="決裁者接続")),"Yes","No")</x:f>
        <x:v>No</x:v>
      </x:c>
      <x:c r="L175" s="15"/>
      <x:c r="M175" s="19"/>
      <x:c r="N175" s="15"/>
      <x:c r="O175" s="15"/>
      <x:c r="P175" s="21"/>
      <x:c r="Q175" s="15"/>
      <x:c r="R175" s="15"/>
      <x:c r="S175" s="19"/>
      <x:c r="T175" s="15"/>
      <x:c r="U175" s="17" t="n">
        <x:f>IF(AND(B175&lt;&gt;"",I175="電話",E175&lt;&gt;"",COUNTIFS($B$5:B175,B175,$I$5:I175,"電話",$E$5:E175,E175)=1),1,0)</x:f>
        <x:v>0</x:v>
      </x:c>
      <x:c r="V175" s="1"/>
      <x:c r="W175" s="1"/>
      <x:c r="X175" s="1"/>
      <x:c r="Y175" s="1"/>
      <x:c r="Z175" s="1"/>
    </x:row>
    <x:row r="176" ht="15" hidden="0" customHeight="1">
      <x:c r="A176" s="19"/>
      <x:c r="B176" s="23" t="str">
        <x:f>IF(A176="","",A176-WEEKDAY(A176,2)+1)</x:f>
      </x:c>
      <x:c r="C176" s="15"/>
      <x:c r="D176" s="15"/>
      <x:c r="E176" s="15"/>
      <x:c r="F176" s="15"/>
      <x:c r="G176" s="15"/>
      <x:c r="H176" s="15"/>
      <x:c r="I176" s="15"/>
      <x:c r="J176" s="15"/>
      <x:c r="K176" s="17" t="str">
        <x:f>IF(AND(I176="電話",OR(J176="担当者接続",J176="決裁者接続")),"Yes","No")</x:f>
        <x:v>No</x:v>
      </x:c>
      <x:c r="L176" s="15"/>
      <x:c r="M176" s="19"/>
      <x:c r="N176" s="15"/>
      <x:c r="O176" s="15"/>
      <x:c r="P176" s="21"/>
      <x:c r="Q176" s="15"/>
      <x:c r="R176" s="15"/>
      <x:c r="S176" s="19"/>
      <x:c r="T176" s="15"/>
      <x:c r="U176" s="17" t="n">
        <x:f>IF(AND(B176&lt;&gt;"",I176="電話",E176&lt;&gt;"",COUNTIFS($B$5:B176,B176,$I$5:I176,"電話",$E$5:E176,E176)=1),1,0)</x:f>
        <x:v>0</x:v>
      </x:c>
      <x:c r="V176" s="1"/>
      <x:c r="W176" s="1"/>
      <x:c r="X176" s="1"/>
      <x:c r="Y176" s="1"/>
      <x:c r="Z176" s="1"/>
    </x:row>
    <x:row r="177" ht="15" hidden="0" customHeight="1">
      <x:c r="A177" s="19"/>
      <x:c r="B177" s="23" t="str">
        <x:f>IF(A177="","",A177-WEEKDAY(A177,2)+1)</x:f>
      </x:c>
      <x:c r="C177" s="15"/>
      <x:c r="D177" s="15"/>
      <x:c r="E177" s="15"/>
      <x:c r="F177" s="15"/>
      <x:c r="G177" s="15"/>
      <x:c r="H177" s="15"/>
      <x:c r="I177" s="15"/>
      <x:c r="J177" s="15"/>
      <x:c r="K177" s="17" t="str">
        <x:f>IF(AND(I177="電話",OR(J177="担当者接続",J177="決裁者接続")),"Yes","No")</x:f>
        <x:v>No</x:v>
      </x:c>
      <x:c r="L177" s="15"/>
      <x:c r="M177" s="19"/>
      <x:c r="N177" s="15"/>
      <x:c r="O177" s="15"/>
      <x:c r="P177" s="21"/>
      <x:c r="Q177" s="15"/>
      <x:c r="R177" s="15"/>
      <x:c r="S177" s="19"/>
      <x:c r="T177" s="15"/>
      <x:c r="U177" s="17" t="n">
        <x:f>IF(AND(B177&lt;&gt;"",I177="電話",E177&lt;&gt;"",COUNTIFS($B$5:B177,B177,$I$5:I177,"電話",$E$5:E177,E177)=1),1,0)</x:f>
        <x:v>0</x:v>
      </x:c>
      <x:c r="V177" s="1"/>
      <x:c r="W177" s="1"/>
      <x:c r="X177" s="1"/>
      <x:c r="Y177" s="1"/>
      <x:c r="Z177" s="1"/>
    </x:row>
    <x:row r="178" ht="15" hidden="0" customHeight="1">
      <x:c r="A178" s="19"/>
      <x:c r="B178" s="23" t="str">
        <x:f>IF(A178="","",A178-WEEKDAY(A178,2)+1)</x:f>
      </x:c>
      <x:c r="C178" s="15"/>
      <x:c r="D178" s="15"/>
      <x:c r="E178" s="15"/>
      <x:c r="F178" s="15"/>
      <x:c r="G178" s="15"/>
      <x:c r="H178" s="15"/>
      <x:c r="I178" s="15"/>
      <x:c r="J178" s="15"/>
      <x:c r="K178" s="17" t="str">
        <x:f>IF(AND(I178="電話",OR(J178="担当者接続",J178="決裁者接続")),"Yes","No")</x:f>
        <x:v>No</x:v>
      </x:c>
      <x:c r="L178" s="15"/>
      <x:c r="M178" s="19"/>
      <x:c r="N178" s="15"/>
      <x:c r="O178" s="15"/>
      <x:c r="P178" s="21"/>
      <x:c r="Q178" s="15"/>
      <x:c r="R178" s="15"/>
      <x:c r="S178" s="19"/>
      <x:c r="T178" s="15"/>
      <x:c r="U178" s="17" t="n">
        <x:f>IF(AND(B178&lt;&gt;"",I178="電話",E178&lt;&gt;"",COUNTIFS($B$5:B178,B178,$I$5:I178,"電話",$E$5:E178,E178)=1),1,0)</x:f>
        <x:v>0</x:v>
      </x:c>
      <x:c r="V178" s="1"/>
      <x:c r="W178" s="1"/>
      <x:c r="X178" s="1"/>
      <x:c r="Y178" s="1"/>
      <x:c r="Z178" s="1"/>
    </x:row>
    <x:row r="179" ht="15" hidden="0" customHeight="1">
      <x:c r="A179" s="19"/>
      <x:c r="B179" s="23" t="str">
        <x:f>IF(A179="","",A179-WEEKDAY(A179,2)+1)</x:f>
      </x:c>
      <x:c r="C179" s="15"/>
      <x:c r="D179" s="15"/>
      <x:c r="E179" s="15"/>
      <x:c r="F179" s="15"/>
      <x:c r="G179" s="15"/>
      <x:c r="H179" s="15"/>
      <x:c r="I179" s="15"/>
      <x:c r="J179" s="15"/>
      <x:c r="K179" s="17" t="str">
        <x:f>IF(AND(I179="電話",OR(J179="担当者接続",J179="決裁者接続")),"Yes","No")</x:f>
        <x:v>No</x:v>
      </x:c>
      <x:c r="L179" s="15"/>
      <x:c r="M179" s="19"/>
      <x:c r="N179" s="15"/>
      <x:c r="O179" s="15"/>
      <x:c r="P179" s="21"/>
      <x:c r="Q179" s="15"/>
      <x:c r="R179" s="15"/>
      <x:c r="S179" s="19"/>
      <x:c r="T179" s="15"/>
      <x:c r="U179" s="17" t="n">
        <x:f>IF(AND(B179&lt;&gt;"",I179="電話",E179&lt;&gt;"",COUNTIFS($B$5:B179,B179,$I$5:I179,"電話",$E$5:E179,E179)=1),1,0)</x:f>
        <x:v>0</x:v>
      </x:c>
      <x:c r="V179" s="1"/>
      <x:c r="W179" s="1"/>
      <x:c r="X179" s="1"/>
      <x:c r="Y179" s="1"/>
      <x:c r="Z179" s="1"/>
    </x:row>
    <x:row r="180" ht="15" hidden="0" customHeight="1">
      <x:c r="A180" s="19"/>
      <x:c r="B180" s="23" t="str">
        <x:f>IF(A180="","",A180-WEEKDAY(A180,2)+1)</x:f>
      </x:c>
      <x:c r="C180" s="15"/>
      <x:c r="D180" s="15"/>
      <x:c r="E180" s="15"/>
      <x:c r="F180" s="15"/>
      <x:c r="G180" s="15"/>
      <x:c r="H180" s="15"/>
      <x:c r="I180" s="15"/>
      <x:c r="J180" s="15"/>
      <x:c r="K180" s="17" t="str">
        <x:f>IF(AND(I180="電話",OR(J180="担当者接続",J180="決裁者接続")),"Yes","No")</x:f>
        <x:v>No</x:v>
      </x:c>
      <x:c r="L180" s="15"/>
      <x:c r="M180" s="19"/>
      <x:c r="N180" s="15"/>
      <x:c r="O180" s="15"/>
      <x:c r="P180" s="21"/>
      <x:c r="Q180" s="15"/>
      <x:c r="R180" s="15"/>
      <x:c r="S180" s="19"/>
      <x:c r="T180" s="15"/>
      <x:c r="U180" s="17" t="n">
        <x:f>IF(AND(B180&lt;&gt;"",I180="電話",E180&lt;&gt;"",COUNTIFS($B$5:B180,B180,$I$5:I180,"電話",$E$5:E180,E180)=1),1,0)</x:f>
        <x:v>0</x:v>
      </x:c>
      <x:c r="V180" s="1"/>
      <x:c r="W180" s="1"/>
      <x:c r="X180" s="1"/>
      <x:c r="Y180" s="1"/>
      <x:c r="Z180" s="1"/>
    </x:row>
    <x:row r="181" ht="15" hidden="0" customHeight="1">
      <x:c r="A181" s="19"/>
      <x:c r="B181" s="23" t="str">
        <x:f>IF(A181="","",A181-WEEKDAY(A181,2)+1)</x:f>
      </x:c>
      <x:c r="C181" s="15"/>
      <x:c r="D181" s="15"/>
      <x:c r="E181" s="15"/>
      <x:c r="F181" s="15"/>
      <x:c r="G181" s="15"/>
      <x:c r="H181" s="15"/>
      <x:c r="I181" s="15"/>
      <x:c r="J181" s="15"/>
      <x:c r="K181" s="17" t="str">
        <x:f>IF(AND(I181="電話",OR(J181="担当者接続",J181="決裁者接続")),"Yes","No")</x:f>
        <x:v>No</x:v>
      </x:c>
      <x:c r="L181" s="15"/>
      <x:c r="M181" s="19"/>
      <x:c r="N181" s="15"/>
      <x:c r="O181" s="15"/>
      <x:c r="P181" s="21"/>
      <x:c r="Q181" s="15"/>
      <x:c r="R181" s="15"/>
      <x:c r="S181" s="19"/>
      <x:c r="T181" s="15"/>
      <x:c r="U181" s="17" t="n">
        <x:f>IF(AND(B181&lt;&gt;"",I181="電話",E181&lt;&gt;"",COUNTIFS($B$5:B181,B181,$I$5:I181,"電話",$E$5:E181,E181)=1),1,0)</x:f>
        <x:v>0</x:v>
      </x:c>
      <x:c r="V181" s="1"/>
      <x:c r="W181" s="1"/>
      <x:c r="X181" s="1"/>
      <x:c r="Y181" s="1"/>
      <x:c r="Z181" s="1"/>
    </x:row>
    <x:row r="182" ht="15" hidden="0" customHeight="1">
      <x:c r="A182" s="19"/>
      <x:c r="B182" s="23" t="str">
        <x:f>IF(A182="","",A182-WEEKDAY(A182,2)+1)</x:f>
      </x:c>
      <x:c r="C182" s="15"/>
      <x:c r="D182" s="15"/>
      <x:c r="E182" s="15"/>
      <x:c r="F182" s="15"/>
      <x:c r="G182" s="15"/>
      <x:c r="H182" s="15"/>
      <x:c r="I182" s="15"/>
      <x:c r="J182" s="15"/>
      <x:c r="K182" s="17" t="str">
        <x:f>IF(AND(I182="電話",OR(J182="担当者接続",J182="決裁者接続")),"Yes","No")</x:f>
        <x:v>No</x:v>
      </x:c>
      <x:c r="L182" s="15"/>
      <x:c r="M182" s="19"/>
      <x:c r="N182" s="15"/>
      <x:c r="O182" s="15"/>
      <x:c r="P182" s="21"/>
      <x:c r="Q182" s="15"/>
      <x:c r="R182" s="15"/>
      <x:c r="S182" s="19"/>
      <x:c r="T182" s="15"/>
      <x:c r="U182" s="17" t="n">
        <x:f>IF(AND(B182&lt;&gt;"",I182="電話",E182&lt;&gt;"",COUNTIFS($B$5:B182,B182,$I$5:I182,"電話",$E$5:E182,E182)=1),1,0)</x:f>
        <x:v>0</x:v>
      </x:c>
      <x:c r="V182" s="1"/>
      <x:c r="W182" s="1"/>
      <x:c r="X182" s="1"/>
      <x:c r="Y182" s="1"/>
      <x:c r="Z182" s="1"/>
    </x:row>
    <x:row r="183" ht="15" hidden="0" customHeight="1">
      <x:c r="A183" s="19"/>
      <x:c r="B183" s="23" t="str">
        <x:f>IF(A183="","",A183-WEEKDAY(A183,2)+1)</x:f>
      </x:c>
      <x:c r="C183" s="15"/>
      <x:c r="D183" s="15"/>
      <x:c r="E183" s="15"/>
      <x:c r="F183" s="15"/>
      <x:c r="G183" s="15"/>
      <x:c r="H183" s="15"/>
      <x:c r="I183" s="15"/>
      <x:c r="J183" s="15"/>
      <x:c r="K183" s="17" t="str">
        <x:f>IF(AND(I183="電話",OR(J183="担当者接続",J183="決裁者接続")),"Yes","No")</x:f>
        <x:v>No</x:v>
      </x:c>
      <x:c r="L183" s="15"/>
      <x:c r="M183" s="19"/>
      <x:c r="N183" s="15"/>
      <x:c r="O183" s="15"/>
      <x:c r="P183" s="21"/>
      <x:c r="Q183" s="15"/>
      <x:c r="R183" s="15"/>
      <x:c r="S183" s="19"/>
      <x:c r="T183" s="15"/>
      <x:c r="U183" s="17" t="n">
        <x:f>IF(AND(B183&lt;&gt;"",I183="電話",E183&lt;&gt;"",COUNTIFS($B$5:B183,B183,$I$5:I183,"電話",$E$5:E183,E183)=1),1,0)</x:f>
        <x:v>0</x:v>
      </x:c>
      <x:c r="V183" s="1"/>
      <x:c r="W183" s="1"/>
      <x:c r="X183" s="1"/>
      <x:c r="Y183" s="1"/>
      <x:c r="Z183" s="1"/>
    </x:row>
    <x:row r="184" ht="15" hidden="0" customHeight="1">
      <x:c r="A184" s="19"/>
      <x:c r="B184" s="23" t="str">
        <x:f>IF(A184="","",A184-WEEKDAY(A184,2)+1)</x:f>
      </x:c>
      <x:c r="C184" s="15"/>
      <x:c r="D184" s="15"/>
      <x:c r="E184" s="15"/>
      <x:c r="F184" s="15"/>
      <x:c r="G184" s="15"/>
      <x:c r="H184" s="15"/>
      <x:c r="I184" s="15"/>
      <x:c r="J184" s="15"/>
      <x:c r="K184" s="17" t="str">
        <x:f>IF(AND(I184="電話",OR(J184="担当者接続",J184="決裁者接続")),"Yes","No")</x:f>
        <x:v>No</x:v>
      </x:c>
      <x:c r="L184" s="15"/>
      <x:c r="M184" s="19"/>
      <x:c r="N184" s="15"/>
      <x:c r="O184" s="15"/>
      <x:c r="P184" s="21"/>
      <x:c r="Q184" s="15"/>
      <x:c r="R184" s="15"/>
      <x:c r="S184" s="19"/>
      <x:c r="T184" s="15"/>
      <x:c r="U184" s="17" t="n">
        <x:f>IF(AND(B184&lt;&gt;"",I184="電話",E184&lt;&gt;"",COUNTIFS($B$5:B184,B184,$I$5:I184,"電話",$E$5:E184,E184)=1),1,0)</x:f>
        <x:v>0</x:v>
      </x:c>
      <x:c r="V184" s="1"/>
      <x:c r="W184" s="1"/>
      <x:c r="X184" s="1"/>
      <x:c r="Y184" s="1"/>
      <x:c r="Z184" s="1"/>
    </x:row>
    <x:row r="185" ht="15" hidden="0" customHeight="1">
      <x:c r="A185" s="19"/>
      <x:c r="B185" s="23" t="str">
        <x:f>IF(A185="","",A185-WEEKDAY(A185,2)+1)</x:f>
      </x:c>
      <x:c r="C185" s="15"/>
      <x:c r="D185" s="15"/>
      <x:c r="E185" s="15"/>
      <x:c r="F185" s="15"/>
      <x:c r="G185" s="15"/>
      <x:c r="H185" s="15"/>
      <x:c r="I185" s="15"/>
      <x:c r="J185" s="15"/>
      <x:c r="K185" s="17" t="str">
        <x:f>IF(AND(I185="電話",OR(J185="担当者接続",J185="決裁者接続")),"Yes","No")</x:f>
        <x:v>No</x:v>
      </x:c>
      <x:c r="L185" s="15"/>
      <x:c r="M185" s="19"/>
      <x:c r="N185" s="15"/>
      <x:c r="O185" s="15"/>
      <x:c r="P185" s="21"/>
      <x:c r="Q185" s="15"/>
      <x:c r="R185" s="15"/>
      <x:c r="S185" s="19"/>
      <x:c r="T185" s="15"/>
      <x:c r="U185" s="17" t="n">
        <x:f>IF(AND(B185&lt;&gt;"",I185="電話",E185&lt;&gt;"",COUNTIFS($B$5:B185,B185,$I$5:I185,"電話",$E$5:E185,E185)=1),1,0)</x:f>
        <x:v>0</x:v>
      </x:c>
      <x:c r="V185" s="1"/>
      <x:c r="W185" s="1"/>
      <x:c r="X185" s="1"/>
      <x:c r="Y185" s="1"/>
      <x:c r="Z185" s="1"/>
    </x:row>
    <x:row r="186" ht="15" hidden="0" customHeight="1">
      <x:c r="A186" s="19"/>
      <x:c r="B186" s="23" t="str">
        <x:f>IF(A186="","",A186-WEEKDAY(A186,2)+1)</x:f>
      </x:c>
      <x:c r="C186" s="15"/>
      <x:c r="D186" s="15"/>
      <x:c r="E186" s="15"/>
      <x:c r="F186" s="15"/>
      <x:c r="G186" s="15"/>
      <x:c r="H186" s="15"/>
      <x:c r="I186" s="15"/>
      <x:c r="J186" s="15"/>
      <x:c r="K186" s="17" t="str">
        <x:f>IF(AND(I186="電話",OR(J186="担当者接続",J186="決裁者接続")),"Yes","No")</x:f>
        <x:v>No</x:v>
      </x:c>
      <x:c r="L186" s="15"/>
      <x:c r="M186" s="19"/>
      <x:c r="N186" s="15"/>
      <x:c r="O186" s="15"/>
      <x:c r="P186" s="21"/>
      <x:c r="Q186" s="15"/>
      <x:c r="R186" s="15"/>
      <x:c r="S186" s="19"/>
      <x:c r="T186" s="15"/>
      <x:c r="U186" s="17" t="n">
        <x:f>IF(AND(B186&lt;&gt;"",I186="電話",E186&lt;&gt;"",COUNTIFS($B$5:B186,B186,$I$5:I186,"電話",$E$5:E186,E186)=1),1,0)</x:f>
        <x:v>0</x:v>
      </x:c>
      <x:c r="V186" s="1"/>
      <x:c r="W186" s="1"/>
      <x:c r="X186" s="1"/>
      <x:c r="Y186" s="1"/>
      <x:c r="Z186" s="1"/>
    </x:row>
    <x:row r="187" ht="15" hidden="0" customHeight="1">
      <x:c r="A187" s="19"/>
      <x:c r="B187" s="23" t="str">
        <x:f>IF(A187="","",A187-WEEKDAY(A187,2)+1)</x:f>
      </x:c>
      <x:c r="C187" s="15"/>
      <x:c r="D187" s="15"/>
      <x:c r="E187" s="15"/>
      <x:c r="F187" s="15"/>
      <x:c r="G187" s="15"/>
      <x:c r="H187" s="15"/>
      <x:c r="I187" s="15"/>
      <x:c r="J187" s="15"/>
      <x:c r="K187" s="17" t="str">
        <x:f>IF(AND(I187="電話",OR(J187="担当者接続",J187="決裁者接続")),"Yes","No")</x:f>
        <x:v>No</x:v>
      </x:c>
      <x:c r="L187" s="15"/>
      <x:c r="M187" s="19"/>
      <x:c r="N187" s="15"/>
      <x:c r="O187" s="15"/>
      <x:c r="P187" s="21"/>
      <x:c r="Q187" s="15"/>
      <x:c r="R187" s="15"/>
      <x:c r="S187" s="19"/>
      <x:c r="T187" s="15"/>
      <x:c r="U187" s="17" t="n">
        <x:f>IF(AND(B187&lt;&gt;"",I187="電話",E187&lt;&gt;"",COUNTIFS($B$5:B187,B187,$I$5:I187,"電話",$E$5:E187,E187)=1),1,0)</x:f>
        <x:v>0</x:v>
      </x:c>
      <x:c r="V187" s="1"/>
      <x:c r="W187" s="1"/>
      <x:c r="X187" s="1"/>
      <x:c r="Y187" s="1"/>
      <x:c r="Z187" s="1"/>
    </x:row>
    <x:row r="188" ht="15" hidden="0" customHeight="1">
      <x:c r="A188" s="19"/>
      <x:c r="B188" s="23" t="str">
        <x:f>IF(A188="","",A188-WEEKDAY(A188,2)+1)</x:f>
      </x:c>
      <x:c r="C188" s="15"/>
      <x:c r="D188" s="15"/>
      <x:c r="E188" s="15"/>
      <x:c r="F188" s="15"/>
      <x:c r="G188" s="15"/>
      <x:c r="H188" s="15"/>
      <x:c r="I188" s="15"/>
      <x:c r="J188" s="15"/>
      <x:c r="K188" s="17" t="str">
        <x:f>IF(AND(I188="電話",OR(J188="担当者接続",J188="決裁者接続")),"Yes","No")</x:f>
        <x:v>No</x:v>
      </x:c>
      <x:c r="L188" s="15"/>
      <x:c r="M188" s="19"/>
      <x:c r="N188" s="15"/>
      <x:c r="O188" s="15"/>
      <x:c r="P188" s="21"/>
      <x:c r="Q188" s="15"/>
      <x:c r="R188" s="15"/>
      <x:c r="S188" s="19"/>
      <x:c r="T188" s="15"/>
      <x:c r="U188" s="17" t="n">
        <x:f>IF(AND(B188&lt;&gt;"",I188="電話",E188&lt;&gt;"",COUNTIFS($B$5:B188,B188,$I$5:I188,"電話",$E$5:E188,E188)=1),1,0)</x:f>
        <x:v>0</x:v>
      </x:c>
      <x:c r="V188" s="1"/>
      <x:c r="W188" s="1"/>
      <x:c r="X188" s="1"/>
      <x:c r="Y188" s="1"/>
      <x:c r="Z188" s="1"/>
    </x:row>
    <x:row r="189" ht="15" hidden="0" customHeight="1">
      <x:c r="A189" s="19"/>
      <x:c r="B189" s="23" t="str">
        <x:f>IF(A189="","",A189-WEEKDAY(A189,2)+1)</x:f>
      </x:c>
      <x:c r="C189" s="15"/>
      <x:c r="D189" s="15"/>
      <x:c r="E189" s="15"/>
      <x:c r="F189" s="15"/>
      <x:c r="G189" s="15"/>
      <x:c r="H189" s="15"/>
      <x:c r="I189" s="15"/>
      <x:c r="J189" s="15"/>
      <x:c r="K189" s="17" t="str">
        <x:f>IF(AND(I189="電話",OR(J189="担当者接続",J189="決裁者接続")),"Yes","No")</x:f>
        <x:v>No</x:v>
      </x:c>
      <x:c r="L189" s="15"/>
      <x:c r="M189" s="19"/>
      <x:c r="N189" s="15"/>
      <x:c r="O189" s="15"/>
      <x:c r="P189" s="21"/>
      <x:c r="Q189" s="15"/>
      <x:c r="R189" s="15"/>
      <x:c r="S189" s="19"/>
      <x:c r="T189" s="15"/>
      <x:c r="U189" s="17" t="n">
        <x:f>IF(AND(B189&lt;&gt;"",I189="電話",E189&lt;&gt;"",COUNTIFS($B$5:B189,B189,$I$5:I189,"電話",$E$5:E189,E189)=1),1,0)</x:f>
        <x:v>0</x:v>
      </x:c>
      <x:c r="V189" s="1"/>
      <x:c r="W189" s="1"/>
      <x:c r="X189" s="1"/>
      <x:c r="Y189" s="1"/>
      <x:c r="Z189" s="1"/>
    </x:row>
    <x:row r="190" ht="15" hidden="0" customHeight="1">
      <x:c r="A190" s="19"/>
      <x:c r="B190" s="23" t="str">
        <x:f>IF(A190="","",A190-WEEKDAY(A190,2)+1)</x:f>
      </x:c>
      <x:c r="C190" s="15"/>
      <x:c r="D190" s="15"/>
      <x:c r="E190" s="15"/>
      <x:c r="F190" s="15"/>
      <x:c r="G190" s="15"/>
      <x:c r="H190" s="15"/>
      <x:c r="I190" s="15"/>
      <x:c r="J190" s="15"/>
      <x:c r="K190" s="17" t="str">
        <x:f>IF(AND(I190="電話",OR(J190="担当者接続",J190="決裁者接続")),"Yes","No")</x:f>
        <x:v>No</x:v>
      </x:c>
      <x:c r="L190" s="15"/>
      <x:c r="M190" s="19"/>
      <x:c r="N190" s="15"/>
      <x:c r="O190" s="15"/>
      <x:c r="P190" s="21"/>
      <x:c r="Q190" s="15"/>
      <x:c r="R190" s="15"/>
      <x:c r="S190" s="19"/>
      <x:c r="T190" s="15"/>
      <x:c r="U190" s="17" t="n">
        <x:f>IF(AND(B190&lt;&gt;"",I190="電話",E190&lt;&gt;"",COUNTIFS($B$5:B190,B190,$I$5:I190,"電話",$E$5:E190,E190)=1),1,0)</x:f>
        <x:v>0</x:v>
      </x:c>
      <x:c r="V190" s="1"/>
      <x:c r="W190" s="1"/>
      <x:c r="X190" s="1"/>
      <x:c r="Y190" s="1"/>
      <x:c r="Z190" s="1"/>
    </x:row>
    <x:row r="191" ht="15" hidden="0" customHeight="1">
      <x:c r="A191" s="19"/>
      <x:c r="B191" s="23" t="str">
        <x:f>IF(A191="","",A191-WEEKDAY(A191,2)+1)</x:f>
      </x:c>
      <x:c r="C191" s="15"/>
      <x:c r="D191" s="15"/>
      <x:c r="E191" s="15"/>
      <x:c r="F191" s="15"/>
      <x:c r="G191" s="15"/>
      <x:c r="H191" s="15"/>
      <x:c r="I191" s="15"/>
      <x:c r="J191" s="15"/>
      <x:c r="K191" s="17" t="str">
        <x:f>IF(AND(I191="電話",OR(J191="担当者接続",J191="決裁者接続")),"Yes","No")</x:f>
        <x:v>No</x:v>
      </x:c>
      <x:c r="L191" s="15"/>
      <x:c r="M191" s="19"/>
      <x:c r="N191" s="15"/>
      <x:c r="O191" s="15"/>
      <x:c r="P191" s="21"/>
      <x:c r="Q191" s="15"/>
      <x:c r="R191" s="15"/>
      <x:c r="S191" s="19"/>
      <x:c r="T191" s="15"/>
      <x:c r="U191" s="17" t="n">
        <x:f>IF(AND(B191&lt;&gt;"",I191="電話",E191&lt;&gt;"",COUNTIFS($B$5:B191,B191,$I$5:I191,"電話",$E$5:E191,E191)=1),1,0)</x:f>
        <x:v>0</x:v>
      </x:c>
      <x:c r="V191" s="1"/>
      <x:c r="W191" s="1"/>
      <x:c r="X191" s="1"/>
      <x:c r="Y191" s="1"/>
      <x:c r="Z191" s="1"/>
    </x:row>
    <x:row r="192" ht="15" hidden="0" customHeight="1">
      <x:c r="A192" s="19"/>
      <x:c r="B192" s="23" t="str">
        <x:f>IF(A192="","",A192-WEEKDAY(A192,2)+1)</x:f>
      </x:c>
      <x:c r="C192" s="15"/>
      <x:c r="D192" s="15"/>
      <x:c r="E192" s="15"/>
      <x:c r="F192" s="15"/>
      <x:c r="G192" s="15"/>
      <x:c r="H192" s="15"/>
      <x:c r="I192" s="15"/>
      <x:c r="J192" s="15"/>
      <x:c r="K192" s="17" t="str">
        <x:f>IF(AND(I192="電話",OR(J192="担当者接続",J192="決裁者接続")),"Yes","No")</x:f>
        <x:v>No</x:v>
      </x:c>
      <x:c r="L192" s="15"/>
      <x:c r="M192" s="19"/>
      <x:c r="N192" s="15"/>
      <x:c r="O192" s="15"/>
      <x:c r="P192" s="21"/>
      <x:c r="Q192" s="15"/>
      <x:c r="R192" s="15"/>
      <x:c r="S192" s="19"/>
      <x:c r="T192" s="15"/>
      <x:c r="U192" s="17" t="n">
        <x:f>IF(AND(B192&lt;&gt;"",I192="電話",E192&lt;&gt;"",COUNTIFS($B$5:B192,B192,$I$5:I192,"電話",$E$5:E192,E192)=1),1,0)</x:f>
        <x:v>0</x:v>
      </x:c>
      <x:c r="V192" s="1"/>
      <x:c r="W192" s="1"/>
      <x:c r="X192" s="1"/>
      <x:c r="Y192" s="1"/>
      <x:c r="Z192" s="1"/>
    </x:row>
    <x:row r="193" ht="15" hidden="0" customHeight="1">
      <x:c r="A193" s="19"/>
      <x:c r="B193" s="23" t="str">
        <x:f>IF(A193="","",A193-WEEKDAY(A193,2)+1)</x:f>
      </x:c>
      <x:c r="C193" s="15"/>
      <x:c r="D193" s="15"/>
      <x:c r="E193" s="15"/>
      <x:c r="F193" s="15"/>
      <x:c r="G193" s="15"/>
      <x:c r="H193" s="15"/>
      <x:c r="I193" s="15"/>
      <x:c r="J193" s="15"/>
      <x:c r="K193" s="17" t="str">
        <x:f>IF(AND(I193="電話",OR(J193="担当者接続",J193="決裁者接続")),"Yes","No")</x:f>
        <x:v>No</x:v>
      </x:c>
      <x:c r="L193" s="15"/>
      <x:c r="M193" s="19"/>
      <x:c r="N193" s="15"/>
      <x:c r="O193" s="15"/>
      <x:c r="P193" s="21"/>
      <x:c r="Q193" s="15"/>
      <x:c r="R193" s="15"/>
      <x:c r="S193" s="19"/>
      <x:c r="T193" s="15"/>
      <x:c r="U193" s="17" t="n">
        <x:f>IF(AND(B193&lt;&gt;"",I193="電話",E193&lt;&gt;"",COUNTIFS($B$5:B193,B193,$I$5:I193,"電話",$E$5:E193,E193)=1),1,0)</x:f>
        <x:v>0</x:v>
      </x:c>
      <x:c r="V193" s="1"/>
      <x:c r="W193" s="1"/>
      <x:c r="X193" s="1"/>
      <x:c r="Y193" s="1"/>
      <x:c r="Z193" s="1"/>
    </x:row>
    <x:row r="194" ht="15" hidden="0" customHeight="1">
      <x:c r="A194" s="19"/>
      <x:c r="B194" s="23" t="str">
        <x:f>IF(A194="","",A194-WEEKDAY(A194,2)+1)</x:f>
      </x:c>
      <x:c r="C194" s="15"/>
      <x:c r="D194" s="15"/>
      <x:c r="E194" s="15"/>
      <x:c r="F194" s="15"/>
      <x:c r="G194" s="15"/>
      <x:c r="H194" s="15"/>
      <x:c r="I194" s="15"/>
      <x:c r="J194" s="15"/>
      <x:c r="K194" s="17" t="str">
        <x:f>IF(AND(I194="電話",OR(J194="担当者接続",J194="決裁者接続")),"Yes","No")</x:f>
        <x:v>No</x:v>
      </x:c>
      <x:c r="L194" s="15"/>
      <x:c r="M194" s="19"/>
      <x:c r="N194" s="15"/>
      <x:c r="O194" s="15"/>
      <x:c r="P194" s="21"/>
      <x:c r="Q194" s="15"/>
      <x:c r="R194" s="15"/>
      <x:c r="S194" s="19"/>
      <x:c r="T194" s="15"/>
      <x:c r="U194" s="17" t="n">
        <x:f>IF(AND(B194&lt;&gt;"",I194="電話",E194&lt;&gt;"",COUNTIFS($B$5:B194,B194,$I$5:I194,"電話",$E$5:E194,E194)=1),1,0)</x:f>
        <x:v>0</x:v>
      </x:c>
      <x:c r="V194" s="1"/>
      <x:c r="W194" s="1"/>
      <x:c r="X194" s="1"/>
      <x:c r="Y194" s="1"/>
      <x:c r="Z194" s="1"/>
    </x:row>
    <x:row r="195" ht="15" hidden="0" customHeight="1">
      <x:c r="A195" s="19"/>
      <x:c r="B195" s="23" t="str">
        <x:f>IF(A195="","",A195-WEEKDAY(A195,2)+1)</x:f>
      </x:c>
      <x:c r="C195" s="15"/>
      <x:c r="D195" s="15"/>
      <x:c r="E195" s="15"/>
      <x:c r="F195" s="15"/>
      <x:c r="G195" s="15"/>
      <x:c r="H195" s="15"/>
      <x:c r="I195" s="15"/>
      <x:c r="J195" s="15"/>
      <x:c r="K195" s="17" t="str">
        <x:f>IF(AND(I195="電話",OR(J195="担当者接続",J195="決裁者接続")),"Yes","No")</x:f>
        <x:v>No</x:v>
      </x:c>
      <x:c r="L195" s="15"/>
      <x:c r="M195" s="19"/>
      <x:c r="N195" s="15"/>
      <x:c r="O195" s="15"/>
      <x:c r="P195" s="21"/>
      <x:c r="Q195" s="15"/>
      <x:c r="R195" s="15"/>
      <x:c r="S195" s="19"/>
      <x:c r="T195" s="15"/>
      <x:c r="U195" s="17" t="n">
        <x:f>IF(AND(B195&lt;&gt;"",I195="電話",E195&lt;&gt;"",COUNTIFS($B$5:B195,B195,$I$5:I195,"電話",$E$5:E195,E195)=1),1,0)</x:f>
        <x:v>0</x:v>
      </x:c>
      <x:c r="V195" s="1"/>
      <x:c r="W195" s="1"/>
      <x:c r="X195" s="1"/>
      <x:c r="Y195" s="1"/>
      <x:c r="Z195" s="1"/>
    </x:row>
    <x:row r="196" ht="15" hidden="0" customHeight="1">
      <x:c r="A196" s="19"/>
      <x:c r="B196" s="23" t="str">
        <x:f>IF(A196="","",A196-WEEKDAY(A196,2)+1)</x:f>
      </x:c>
      <x:c r="C196" s="15"/>
      <x:c r="D196" s="15"/>
      <x:c r="E196" s="15"/>
      <x:c r="F196" s="15"/>
      <x:c r="G196" s="15"/>
      <x:c r="H196" s="15"/>
      <x:c r="I196" s="15"/>
      <x:c r="J196" s="15"/>
      <x:c r="K196" s="17" t="str">
        <x:f>IF(AND(I196="電話",OR(J196="担当者接続",J196="決裁者接続")),"Yes","No")</x:f>
        <x:v>No</x:v>
      </x:c>
      <x:c r="L196" s="15"/>
      <x:c r="M196" s="19"/>
      <x:c r="N196" s="15"/>
      <x:c r="O196" s="15"/>
      <x:c r="P196" s="21"/>
      <x:c r="Q196" s="15"/>
      <x:c r="R196" s="15"/>
      <x:c r="S196" s="19"/>
      <x:c r="T196" s="15"/>
      <x:c r="U196" s="17" t="n">
        <x:f>IF(AND(B196&lt;&gt;"",I196="電話",E196&lt;&gt;"",COUNTIFS($B$5:B196,B196,$I$5:I196,"電話",$E$5:E196,E196)=1),1,0)</x:f>
        <x:v>0</x:v>
      </x:c>
      <x:c r="V196" s="1"/>
      <x:c r="W196" s="1"/>
      <x:c r="X196" s="1"/>
      <x:c r="Y196" s="1"/>
      <x:c r="Z196" s="1"/>
    </x:row>
    <x:row r="197" ht="15" hidden="0" customHeight="1">
      <x:c r="A197" s="19"/>
      <x:c r="B197" s="23" t="str">
        <x:f>IF(A197="","",A197-WEEKDAY(A197,2)+1)</x:f>
      </x:c>
      <x:c r="C197" s="15"/>
      <x:c r="D197" s="15"/>
      <x:c r="E197" s="15"/>
      <x:c r="F197" s="15"/>
      <x:c r="G197" s="15"/>
      <x:c r="H197" s="15"/>
      <x:c r="I197" s="15"/>
      <x:c r="J197" s="15"/>
      <x:c r="K197" s="17" t="str">
        <x:f>IF(AND(I197="電話",OR(J197="担当者接続",J197="決裁者接続")),"Yes","No")</x:f>
        <x:v>No</x:v>
      </x:c>
      <x:c r="L197" s="15"/>
      <x:c r="M197" s="19"/>
      <x:c r="N197" s="15"/>
      <x:c r="O197" s="15"/>
      <x:c r="P197" s="21"/>
      <x:c r="Q197" s="15"/>
      <x:c r="R197" s="15"/>
      <x:c r="S197" s="19"/>
      <x:c r="T197" s="15"/>
      <x:c r="U197" s="17" t="n">
        <x:f>IF(AND(B197&lt;&gt;"",I197="電話",E197&lt;&gt;"",COUNTIFS($B$5:B197,B197,$I$5:I197,"電話",$E$5:E197,E197)=1),1,0)</x:f>
        <x:v>0</x:v>
      </x:c>
      <x:c r="V197" s="1"/>
      <x:c r="W197" s="1"/>
      <x:c r="X197" s="1"/>
      <x:c r="Y197" s="1"/>
      <x:c r="Z197" s="1"/>
    </x:row>
    <x:row r="198" ht="15" hidden="0" customHeight="1">
      <x:c r="A198" s="19"/>
      <x:c r="B198" s="23" t="str">
        <x:f>IF(A198="","",A198-WEEKDAY(A198,2)+1)</x:f>
      </x:c>
      <x:c r="C198" s="15"/>
      <x:c r="D198" s="15"/>
      <x:c r="E198" s="15"/>
      <x:c r="F198" s="15"/>
      <x:c r="G198" s="15"/>
      <x:c r="H198" s="15"/>
      <x:c r="I198" s="15"/>
      <x:c r="J198" s="15"/>
      <x:c r="K198" s="17" t="str">
        <x:f>IF(AND(I198="電話",OR(J198="担当者接続",J198="決裁者接続")),"Yes","No")</x:f>
        <x:v>No</x:v>
      </x:c>
      <x:c r="L198" s="15"/>
      <x:c r="M198" s="19"/>
      <x:c r="N198" s="15"/>
      <x:c r="O198" s="15"/>
      <x:c r="P198" s="21"/>
      <x:c r="Q198" s="15"/>
      <x:c r="R198" s="15"/>
      <x:c r="S198" s="19"/>
      <x:c r="T198" s="15"/>
      <x:c r="U198" s="17" t="n">
        <x:f>IF(AND(B198&lt;&gt;"",I198="電話",E198&lt;&gt;"",COUNTIFS($B$5:B198,B198,$I$5:I198,"電話",$E$5:E198,E198)=1),1,0)</x:f>
        <x:v>0</x:v>
      </x:c>
      <x:c r="V198" s="1"/>
      <x:c r="W198" s="1"/>
      <x:c r="X198" s="1"/>
      <x:c r="Y198" s="1"/>
      <x:c r="Z198" s="1"/>
    </x:row>
    <x:row r="199" ht="15" hidden="0" customHeight="1">
      <x:c r="A199" s="19"/>
      <x:c r="B199" s="23" t="str">
        <x:f>IF(A199="","",A199-WEEKDAY(A199,2)+1)</x:f>
      </x:c>
      <x:c r="C199" s="15"/>
      <x:c r="D199" s="15"/>
      <x:c r="E199" s="15"/>
      <x:c r="F199" s="15"/>
      <x:c r="G199" s="15"/>
      <x:c r="H199" s="15"/>
      <x:c r="I199" s="15"/>
      <x:c r="J199" s="15"/>
      <x:c r="K199" s="17" t="str">
        <x:f>IF(AND(I199="電話",OR(J199="担当者接続",J199="決裁者接続")),"Yes","No")</x:f>
        <x:v>No</x:v>
      </x:c>
      <x:c r="L199" s="15"/>
      <x:c r="M199" s="19"/>
      <x:c r="N199" s="15"/>
      <x:c r="O199" s="15"/>
      <x:c r="P199" s="21"/>
      <x:c r="Q199" s="15"/>
      <x:c r="R199" s="15"/>
      <x:c r="S199" s="19"/>
      <x:c r="T199" s="15"/>
      <x:c r="U199" s="17" t="n">
        <x:f>IF(AND(B199&lt;&gt;"",I199="電話",E199&lt;&gt;"",COUNTIFS($B$5:B199,B199,$I$5:I199,"電話",$E$5:E199,E199)=1),1,0)</x:f>
        <x:v>0</x:v>
      </x:c>
      <x:c r="V199" s="1"/>
      <x:c r="W199" s="1"/>
      <x:c r="X199" s="1"/>
      <x:c r="Y199" s="1"/>
      <x:c r="Z199" s="1"/>
    </x:row>
    <x:row r="200" ht="15" hidden="0" customHeight="1">
      <x:c r="A200" s="19"/>
      <x:c r="B200" s="23" t="str">
        <x:f>IF(A200="","",A200-WEEKDAY(A200,2)+1)</x:f>
      </x:c>
      <x:c r="C200" s="15"/>
      <x:c r="D200" s="15"/>
      <x:c r="E200" s="15"/>
      <x:c r="F200" s="15"/>
      <x:c r="G200" s="15"/>
      <x:c r="H200" s="15"/>
      <x:c r="I200" s="15"/>
      <x:c r="J200" s="15"/>
      <x:c r="K200" s="17" t="str">
        <x:f>IF(AND(I200="電話",OR(J200="担当者接続",J200="決裁者接続")),"Yes","No")</x:f>
        <x:v>No</x:v>
      </x:c>
      <x:c r="L200" s="15"/>
      <x:c r="M200" s="19"/>
      <x:c r="N200" s="15"/>
      <x:c r="O200" s="15"/>
      <x:c r="P200" s="21"/>
      <x:c r="Q200" s="15"/>
      <x:c r="R200" s="15"/>
      <x:c r="S200" s="19"/>
      <x:c r="T200" s="15"/>
      <x:c r="U200" s="17" t="n">
        <x:f>IF(AND(B200&lt;&gt;"",I200="電話",E200&lt;&gt;"",COUNTIFS($B$5:B200,B200,$I$5:I200,"電話",$E$5:E200,E200)=1),1,0)</x:f>
        <x:v>0</x:v>
      </x:c>
      <x:c r="V200" s="1"/>
      <x:c r="W200" s="1"/>
      <x:c r="X200" s="1"/>
      <x:c r="Y200" s="1"/>
      <x:c r="Z200" s="1"/>
    </x:row>
    <x:row r="201" ht="15" hidden="0" customHeight="1">
      <x:c r="A201" s="20"/>
      <x:c r="B201" s="23" t="str">
        <x:f>IF(A201="","",A201-WEEKDAY(A201,2)+1)</x:f>
      </x:c>
      <x:c r="C201" s="16"/>
      <x:c r="D201" s="16"/>
      <x:c r="E201" s="16"/>
      <x:c r="F201" s="16"/>
      <x:c r="G201" s="16"/>
      <x:c r="H201" s="16"/>
      <x:c r="I201" s="16"/>
      <x:c r="J201" s="16"/>
      <x:c r="K201" s="17" t="str">
        <x:f>IF(AND(I201="電話",OR(J201="担当者接続",J201="決裁者接続")),"Yes","No")</x:f>
        <x:v>No</x:v>
      </x:c>
      <x:c r="L201" s="16"/>
      <x:c r="M201" s="20"/>
      <x:c r="N201" s="16"/>
      <x:c r="O201" s="16"/>
      <x:c r="P201" s="22"/>
      <x:c r="Q201" s="16"/>
      <x:c r="R201" s="16"/>
      <x:c r="S201" s="20"/>
      <x:c r="T201" s="16"/>
      <x:c r="U201" s="17" t="n">
        <x:f>IF(AND(B201&lt;&gt;"",I201="電話",E201&lt;&gt;"",COUNTIFS($B$5:B201,B201,$I$5:I201,"電話",$E$5:E201,E201)=1),1,0)</x:f>
        <x:v>0</x:v>
      </x:c>
    </x:row>
    <x:row r="202" ht="15" hidden="0" customHeight="1">
      <x:c r="A202" s="20"/>
      <x:c r="B202" s="23" t="str">
        <x:f>IF(A202="","",A202-WEEKDAY(A202,2)+1)</x:f>
      </x:c>
      <x:c r="C202" s="16"/>
      <x:c r="D202" s="16"/>
      <x:c r="E202" s="16"/>
      <x:c r="F202" s="16"/>
      <x:c r="G202" s="16"/>
      <x:c r="H202" s="16"/>
      <x:c r="I202" s="16"/>
      <x:c r="J202" s="16"/>
      <x:c r="K202" s="17" t="str">
        <x:f>IF(AND(I202="電話",OR(J202="担当者接続",J202="決裁者接続")),"Yes","No")</x:f>
        <x:v>No</x:v>
      </x:c>
      <x:c r="L202" s="16"/>
      <x:c r="M202" s="20"/>
      <x:c r="N202" s="16"/>
      <x:c r="O202" s="16"/>
      <x:c r="P202" s="22"/>
      <x:c r="Q202" s="16"/>
      <x:c r="R202" s="16"/>
      <x:c r="S202" s="20"/>
      <x:c r="T202" s="16"/>
      <x:c r="U202" s="17" t="n">
        <x:f>IF(AND(B202&lt;&gt;"",I202="電話",E202&lt;&gt;"",COUNTIFS($B$5:B202,B202,$I$5:I202,"電話",$E$5:E202,E202)=1),1,0)</x:f>
        <x:v>0</x:v>
      </x:c>
    </x:row>
    <x:row r="203" ht="15" hidden="0" customHeight="1">
      <x:c r="A203" s="20"/>
      <x:c r="B203" s="23" t="str">
        <x:f>IF(A203="","",A203-WEEKDAY(A203,2)+1)</x:f>
      </x:c>
      <x:c r="C203" s="16"/>
      <x:c r="D203" s="16"/>
      <x:c r="E203" s="16"/>
      <x:c r="F203" s="16"/>
      <x:c r="G203" s="16"/>
      <x:c r="H203" s="16"/>
      <x:c r="I203" s="16"/>
      <x:c r="J203" s="16"/>
      <x:c r="K203" s="17" t="str">
        <x:f>IF(AND(I203="電話",OR(J203="担当者接続",J203="決裁者接続")),"Yes","No")</x:f>
        <x:v>No</x:v>
      </x:c>
      <x:c r="L203" s="16"/>
      <x:c r="M203" s="20"/>
      <x:c r="N203" s="16"/>
      <x:c r="O203" s="16"/>
      <x:c r="P203" s="22"/>
      <x:c r="Q203" s="16"/>
      <x:c r="R203" s="16"/>
      <x:c r="S203" s="20"/>
      <x:c r="T203" s="16"/>
      <x:c r="U203" s="17" t="n">
        <x:f>IF(AND(B203&lt;&gt;"",I203="電話",E203&lt;&gt;"",COUNTIFS($B$5:B203,B203,$I$5:I203,"電話",$E$5:E203,E203)=1),1,0)</x:f>
        <x:v>0</x:v>
      </x:c>
    </x:row>
    <x:row r="204" ht="15" hidden="0" customHeight="1">
      <x:c r="A204" s="20"/>
      <x:c r="B204" s="23" t="str">
        <x:f>IF(A204="","",A204-WEEKDAY(A204,2)+1)</x:f>
      </x:c>
      <x:c r="C204" s="16"/>
      <x:c r="D204" s="16"/>
      <x:c r="E204" s="16"/>
      <x:c r="F204" s="16"/>
      <x:c r="G204" s="16"/>
      <x:c r="H204" s="16"/>
      <x:c r="I204" s="16"/>
      <x:c r="J204" s="16"/>
      <x:c r="K204" s="17" t="str">
        <x:f>IF(AND(I204="電話",OR(J204="担当者接続",J204="決裁者接続")),"Yes","No")</x:f>
        <x:v>No</x:v>
      </x:c>
      <x:c r="L204" s="16"/>
      <x:c r="M204" s="20"/>
      <x:c r="N204" s="16"/>
      <x:c r="O204" s="16"/>
      <x:c r="P204" s="22"/>
      <x:c r="Q204" s="16"/>
      <x:c r="R204" s="16"/>
      <x:c r="S204" s="20"/>
      <x:c r="T204" s="16"/>
      <x:c r="U204" s="17" t="n">
        <x:f>IF(AND(B204&lt;&gt;"",I204="電話",E204&lt;&gt;"",COUNTIFS($B$5:B204,B204,$I$5:I204,"電話",$E$5:E204,E204)=1),1,0)</x:f>
        <x:v>0</x:v>
      </x:c>
    </x:row>
    <x:row r="205" ht="15" hidden="0" customHeight="1">
      <x:c r="A205" s="20"/>
      <x:c r="B205" s="23" t="str">
        <x:f>IF(A205="","",A205-WEEKDAY(A205,2)+1)</x:f>
      </x:c>
      <x:c r="C205" s="16"/>
      <x:c r="D205" s="16"/>
      <x:c r="E205" s="16"/>
      <x:c r="F205" s="16"/>
      <x:c r="G205" s="16"/>
      <x:c r="H205" s="16"/>
      <x:c r="I205" s="16"/>
      <x:c r="J205" s="16"/>
      <x:c r="K205" s="17" t="str">
        <x:f>IF(AND(I205="電話",OR(J205="担当者接続",J205="決裁者接続")),"Yes","No")</x:f>
        <x:v>No</x:v>
      </x:c>
      <x:c r="L205" s="16"/>
      <x:c r="M205" s="20"/>
      <x:c r="N205" s="16"/>
      <x:c r="O205" s="16"/>
      <x:c r="P205" s="22"/>
      <x:c r="Q205" s="16"/>
      <x:c r="R205" s="16"/>
      <x:c r="S205" s="20"/>
      <x:c r="T205" s="16"/>
      <x:c r="U205" s="17" t="n">
        <x:f>IF(AND(B205&lt;&gt;"",I205="電話",E205&lt;&gt;"",COUNTIFS($B$5:B205,B205,$I$5:I205,"電話",$E$5:E205,E205)=1),1,0)</x:f>
        <x:v>0</x:v>
      </x:c>
    </x:row>
    <x:row r="206" ht="15" hidden="0" customHeight="1">
      <x:c r="A206" s="20"/>
      <x:c r="B206" s="23" t="str">
        <x:f>IF(A206="","",A206-WEEKDAY(A206,2)+1)</x:f>
      </x:c>
      <x:c r="C206" s="16"/>
      <x:c r="D206" s="16"/>
      <x:c r="E206" s="16"/>
      <x:c r="F206" s="16"/>
      <x:c r="G206" s="16"/>
      <x:c r="H206" s="16"/>
      <x:c r="I206" s="16"/>
      <x:c r="J206" s="16"/>
      <x:c r="K206" s="17" t="str">
        <x:f>IF(AND(I206="電話",OR(J206="担当者接続",J206="決裁者接続")),"Yes","No")</x:f>
        <x:v>No</x:v>
      </x:c>
      <x:c r="L206" s="16"/>
      <x:c r="M206" s="20"/>
      <x:c r="N206" s="16"/>
      <x:c r="O206" s="16"/>
      <x:c r="P206" s="22"/>
      <x:c r="Q206" s="16"/>
      <x:c r="R206" s="16"/>
      <x:c r="S206" s="20"/>
      <x:c r="T206" s="16"/>
      <x:c r="U206" s="17" t="n">
        <x:f>IF(AND(B206&lt;&gt;"",I206="電話",E206&lt;&gt;"",COUNTIFS($B$5:B206,B206,$I$5:I206,"電話",$E$5:E206,E206)=1),1,0)</x:f>
        <x:v>0</x:v>
      </x:c>
    </x:row>
    <x:row r="207" ht="15" hidden="0" customHeight="1">
      <x:c r="A207" s="20"/>
      <x:c r="B207" s="23" t="str">
        <x:f>IF(A207="","",A207-WEEKDAY(A207,2)+1)</x:f>
      </x:c>
      <x:c r="C207" s="16"/>
      <x:c r="D207" s="16"/>
      <x:c r="E207" s="16"/>
      <x:c r="F207" s="16"/>
      <x:c r="G207" s="16"/>
      <x:c r="H207" s="16"/>
      <x:c r="I207" s="16"/>
      <x:c r="J207" s="16"/>
      <x:c r="K207" s="17" t="str">
        <x:f>IF(AND(I207="電話",OR(J207="担当者接続",J207="決裁者接続")),"Yes","No")</x:f>
        <x:v>No</x:v>
      </x:c>
      <x:c r="L207" s="16"/>
      <x:c r="M207" s="20"/>
      <x:c r="N207" s="16"/>
      <x:c r="O207" s="16"/>
      <x:c r="P207" s="22"/>
      <x:c r="Q207" s="16"/>
      <x:c r="R207" s="16"/>
      <x:c r="S207" s="20"/>
      <x:c r="T207" s="16"/>
      <x:c r="U207" s="17" t="n">
        <x:f>IF(AND(B207&lt;&gt;"",I207="電話",E207&lt;&gt;"",COUNTIFS($B$5:B207,B207,$I$5:I207,"電話",$E$5:E207,E207)=1),1,0)</x:f>
        <x:v>0</x:v>
      </x:c>
    </x:row>
    <x:row r="208" ht="15" hidden="0" customHeight="1">
      <x:c r="A208" s="20"/>
      <x:c r="B208" s="23" t="str">
        <x:f>IF(A208="","",A208-WEEKDAY(A208,2)+1)</x:f>
      </x:c>
      <x:c r="C208" s="16"/>
      <x:c r="D208" s="16"/>
      <x:c r="E208" s="16"/>
      <x:c r="F208" s="16"/>
      <x:c r="G208" s="16"/>
      <x:c r="H208" s="16"/>
      <x:c r="I208" s="16"/>
      <x:c r="J208" s="16"/>
      <x:c r="K208" s="17" t="str">
        <x:f>IF(AND(I208="電話",OR(J208="担当者接続",J208="決裁者接続")),"Yes","No")</x:f>
        <x:v>No</x:v>
      </x:c>
      <x:c r="L208" s="16"/>
      <x:c r="M208" s="20"/>
      <x:c r="N208" s="16"/>
      <x:c r="O208" s="16"/>
      <x:c r="P208" s="22"/>
      <x:c r="Q208" s="16"/>
      <x:c r="R208" s="16"/>
      <x:c r="S208" s="20"/>
      <x:c r="T208" s="16"/>
      <x:c r="U208" s="17" t="n">
        <x:f>IF(AND(B208&lt;&gt;"",I208="電話",E208&lt;&gt;"",COUNTIFS($B$5:B208,B208,$I$5:I208,"電話",$E$5:E208,E208)=1),1,0)</x:f>
        <x:v>0</x:v>
      </x:c>
    </x:row>
    <x:row r="209" ht="15" hidden="0" customHeight="1">
      <x:c r="A209" s="20"/>
      <x:c r="B209" s="23" t="str">
        <x:f>IF(A209="","",A209-WEEKDAY(A209,2)+1)</x:f>
      </x:c>
      <x:c r="C209" s="16"/>
      <x:c r="D209" s="16"/>
      <x:c r="E209" s="16"/>
      <x:c r="F209" s="16"/>
      <x:c r="G209" s="16"/>
      <x:c r="H209" s="16"/>
      <x:c r="I209" s="16"/>
      <x:c r="J209" s="16"/>
      <x:c r="K209" s="17" t="str">
        <x:f>IF(AND(I209="電話",OR(J209="担当者接続",J209="決裁者接続")),"Yes","No")</x:f>
        <x:v>No</x:v>
      </x:c>
      <x:c r="L209" s="16"/>
      <x:c r="M209" s="20"/>
      <x:c r="N209" s="16"/>
      <x:c r="O209" s="16"/>
      <x:c r="P209" s="22"/>
      <x:c r="Q209" s="16"/>
      <x:c r="R209" s="16"/>
      <x:c r="S209" s="20"/>
      <x:c r="T209" s="16"/>
      <x:c r="U209" s="17" t="n">
        <x:f>IF(AND(B209&lt;&gt;"",I209="電話",E209&lt;&gt;"",COUNTIFS($B$5:B209,B209,$I$5:I209,"電話",$E$5:E209,E209)=1),1,0)</x:f>
        <x:v>0</x:v>
      </x:c>
    </x:row>
    <x:row r="210" ht="15" hidden="0" customHeight="1">
      <x:c r="A210" s="20"/>
      <x:c r="B210" s="23" t="str">
        <x:f>IF(A210="","",A210-WEEKDAY(A210,2)+1)</x:f>
      </x:c>
      <x:c r="C210" s="16"/>
      <x:c r="D210" s="16"/>
      <x:c r="E210" s="16"/>
      <x:c r="F210" s="16"/>
      <x:c r="G210" s="16"/>
      <x:c r="H210" s="16"/>
      <x:c r="I210" s="16"/>
      <x:c r="J210" s="16"/>
      <x:c r="K210" s="17" t="str">
        <x:f>IF(AND(I210="電話",OR(J210="担当者接続",J210="決裁者接続")),"Yes","No")</x:f>
        <x:v>No</x:v>
      </x:c>
      <x:c r="L210" s="16"/>
      <x:c r="M210" s="20"/>
      <x:c r="N210" s="16"/>
      <x:c r="O210" s="16"/>
      <x:c r="P210" s="22"/>
      <x:c r="Q210" s="16"/>
      <x:c r="R210" s="16"/>
      <x:c r="S210" s="20"/>
      <x:c r="T210" s="16"/>
      <x:c r="U210" s="17" t="n">
        <x:f>IF(AND(B210&lt;&gt;"",I210="電話",E210&lt;&gt;"",COUNTIFS($B$5:B210,B210,$I$5:I210,"電話",$E$5:E210,E210)=1),1,0)</x:f>
        <x:v>0</x:v>
      </x:c>
    </x:row>
    <x:row r="211" ht="15" hidden="0" customHeight="1">
      <x:c r="A211" s="20"/>
      <x:c r="B211" s="23" t="str">
        <x:f>IF(A211="","",A211-WEEKDAY(A211,2)+1)</x:f>
      </x:c>
      <x:c r="C211" s="16"/>
      <x:c r="D211" s="16"/>
      <x:c r="E211" s="16"/>
      <x:c r="F211" s="16"/>
      <x:c r="G211" s="16"/>
      <x:c r="H211" s="16"/>
      <x:c r="I211" s="16"/>
      <x:c r="J211" s="16"/>
      <x:c r="K211" s="17" t="str">
        <x:f>IF(AND(I211="電話",OR(J211="担当者接続",J211="決裁者接続")),"Yes","No")</x:f>
        <x:v>No</x:v>
      </x:c>
      <x:c r="L211" s="16"/>
      <x:c r="M211" s="20"/>
      <x:c r="N211" s="16"/>
      <x:c r="O211" s="16"/>
      <x:c r="P211" s="22"/>
      <x:c r="Q211" s="16"/>
      <x:c r="R211" s="16"/>
      <x:c r="S211" s="20"/>
      <x:c r="T211" s="16"/>
      <x:c r="U211" s="17" t="n">
        <x:f>IF(AND(B211&lt;&gt;"",I211="電話",E211&lt;&gt;"",COUNTIFS($B$5:B211,B211,$I$5:I211,"電話",$E$5:E211,E211)=1),1,0)</x:f>
        <x:v>0</x:v>
      </x:c>
    </x:row>
    <x:row r="212" ht="15" hidden="0" customHeight="1">
      <x:c r="A212" s="20"/>
      <x:c r="B212" s="23" t="str">
        <x:f>IF(A212="","",A212-WEEKDAY(A212,2)+1)</x:f>
      </x:c>
      <x:c r="C212" s="16"/>
      <x:c r="D212" s="16"/>
      <x:c r="E212" s="16"/>
      <x:c r="F212" s="16"/>
      <x:c r="G212" s="16"/>
      <x:c r="H212" s="16"/>
      <x:c r="I212" s="16"/>
      <x:c r="J212" s="16"/>
      <x:c r="K212" s="17" t="str">
        <x:f>IF(AND(I212="電話",OR(J212="担当者接続",J212="決裁者接続")),"Yes","No")</x:f>
        <x:v>No</x:v>
      </x:c>
      <x:c r="L212" s="16"/>
      <x:c r="M212" s="20"/>
      <x:c r="N212" s="16"/>
      <x:c r="O212" s="16"/>
      <x:c r="P212" s="22"/>
      <x:c r="Q212" s="16"/>
      <x:c r="R212" s="16"/>
      <x:c r="S212" s="20"/>
      <x:c r="T212" s="16"/>
      <x:c r="U212" s="17" t="n">
        <x:f>IF(AND(B212&lt;&gt;"",I212="電話",E212&lt;&gt;"",COUNTIFS($B$5:B212,B212,$I$5:I212,"電話",$E$5:E212,E212)=1),1,0)</x:f>
        <x:v>0</x:v>
      </x:c>
    </x:row>
    <x:row r="213" ht="15" hidden="0" customHeight="1">
      <x:c r="A213" s="20"/>
      <x:c r="B213" s="23" t="str">
        <x:f>IF(A213="","",A213-WEEKDAY(A213,2)+1)</x:f>
      </x:c>
      <x:c r="C213" s="16"/>
      <x:c r="D213" s="16"/>
      <x:c r="E213" s="16"/>
      <x:c r="F213" s="16"/>
      <x:c r="G213" s="16"/>
      <x:c r="H213" s="16"/>
      <x:c r="I213" s="16"/>
      <x:c r="J213" s="16"/>
      <x:c r="K213" s="17" t="str">
        <x:f>IF(AND(I213="電話",OR(J213="担当者接続",J213="決裁者接続")),"Yes","No")</x:f>
        <x:v>No</x:v>
      </x:c>
      <x:c r="L213" s="16"/>
      <x:c r="M213" s="20"/>
      <x:c r="N213" s="16"/>
      <x:c r="O213" s="16"/>
      <x:c r="P213" s="22"/>
      <x:c r="Q213" s="16"/>
      <x:c r="R213" s="16"/>
      <x:c r="S213" s="20"/>
      <x:c r="T213" s="16"/>
      <x:c r="U213" s="17" t="n">
        <x:f>IF(AND(B213&lt;&gt;"",I213="電話",E213&lt;&gt;"",COUNTIFS($B$5:B213,B213,$I$5:I213,"電話",$E$5:E213,E213)=1),1,0)</x:f>
        <x:v>0</x:v>
      </x:c>
    </x:row>
    <x:row r="214" ht="15" hidden="0" customHeight="1">
      <x:c r="A214" s="20"/>
      <x:c r="B214" s="23" t="str">
        <x:f>IF(A214="","",A214-WEEKDAY(A214,2)+1)</x:f>
      </x:c>
      <x:c r="C214" s="16"/>
      <x:c r="D214" s="16"/>
      <x:c r="E214" s="16"/>
      <x:c r="F214" s="16"/>
      <x:c r="G214" s="16"/>
      <x:c r="H214" s="16"/>
      <x:c r="I214" s="16"/>
      <x:c r="J214" s="16"/>
      <x:c r="K214" s="17" t="str">
        <x:f>IF(AND(I214="電話",OR(J214="担当者接続",J214="決裁者接続")),"Yes","No")</x:f>
        <x:v>No</x:v>
      </x:c>
      <x:c r="L214" s="16"/>
      <x:c r="M214" s="20"/>
      <x:c r="N214" s="16"/>
      <x:c r="O214" s="16"/>
      <x:c r="P214" s="22"/>
      <x:c r="Q214" s="16"/>
      <x:c r="R214" s="16"/>
      <x:c r="S214" s="20"/>
      <x:c r="T214" s="16"/>
      <x:c r="U214" s="17" t="n">
        <x:f>IF(AND(B214&lt;&gt;"",I214="電話",E214&lt;&gt;"",COUNTIFS($B$5:B214,B214,$I$5:I214,"電話",$E$5:E214,E214)=1),1,0)</x:f>
        <x:v>0</x:v>
      </x:c>
    </x:row>
    <x:row r="215" ht="15" hidden="0" customHeight="1">
      <x:c r="A215" s="20"/>
      <x:c r="B215" s="23" t="str">
        <x:f>IF(A215="","",A215-WEEKDAY(A215,2)+1)</x:f>
      </x:c>
      <x:c r="C215" s="16"/>
      <x:c r="D215" s="16"/>
      <x:c r="E215" s="16"/>
      <x:c r="F215" s="16"/>
      <x:c r="G215" s="16"/>
      <x:c r="H215" s="16"/>
      <x:c r="I215" s="16"/>
      <x:c r="J215" s="16"/>
      <x:c r="K215" s="17" t="str">
        <x:f>IF(AND(I215="電話",OR(J215="担当者接続",J215="決裁者接続")),"Yes","No")</x:f>
        <x:v>No</x:v>
      </x:c>
      <x:c r="L215" s="16"/>
      <x:c r="M215" s="20"/>
      <x:c r="N215" s="16"/>
      <x:c r="O215" s="16"/>
      <x:c r="P215" s="22"/>
      <x:c r="Q215" s="16"/>
      <x:c r="R215" s="16"/>
      <x:c r="S215" s="20"/>
      <x:c r="T215" s="16"/>
      <x:c r="U215" s="17" t="n">
        <x:f>IF(AND(B215&lt;&gt;"",I215="電話",E215&lt;&gt;"",COUNTIFS($B$5:B215,B215,$I$5:I215,"電話",$E$5:E215,E215)=1),1,0)</x:f>
        <x:v>0</x:v>
      </x:c>
    </x:row>
    <x:row r="216" ht="15" hidden="0" customHeight="1">
      <x:c r="A216" s="20"/>
      <x:c r="B216" s="23" t="str">
        <x:f>IF(A216="","",A216-WEEKDAY(A216,2)+1)</x:f>
      </x:c>
      <x:c r="C216" s="16"/>
      <x:c r="D216" s="16"/>
      <x:c r="E216" s="16"/>
      <x:c r="F216" s="16"/>
      <x:c r="G216" s="16"/>
      <x:c r="H216" s="16"/>
      <x:c r="I216" s="16"/>
      <x:c r="J216" s="16"/>
      <x:c r="K216" s="17" t="str">
        <x:f>IF(AND(I216="電話",OR(J216="担当者接続",J216="決裁者接続")),"Yes","No")</x:f>
        <x:v>No</x:v>
      </x:c>
      <x:c r="L216" s="16"/>
      <x:c r="M216" s="20"/>
      <x:c r="N216" s="16"/>
      <x:c r="O216" s="16"/>
      <x:c r="P216" s="22"/>
      <x:c r="Q216" s="16"/>
      <x:c r="R216" s="16"/>
      <x:c r="S216" s="20"/>
      <x:c r="T216" s="16"/>
      <x:c r="U216" s="17" t="n">
        <x:f>IF(AND(B216&lt;&gt;"",I216="電話",E216&lt;&gt;"",COUNTIFS($B$5:B216,B216,$I$5:I216,"電話",$E$5:E216,E216)=1),1,0)</x:f>
        <x:v>0</x:v>
      </x:c>
    </x:row>
    <x:row r="217" ht="15" hidden="0" customHeight="1">
      <x:c r="A217" s="20"/>
      <x:c r="B217" s="23" t="str">
        <x:f>IF(A217="","",A217-WEEKDAY(A217,2)+1)</x:f>
      </x:c>
      <x:c r="C217" s="16"/>
      <x:c r="D217" s="16"/>
      <x:c r="E217" s="16"/>
      <x:c r="F217" s="16"/>
      <x:c r="G217" s="16"/>
      <x:c r="H217" s="16"/>
      <x:c r="I217" s="16"/>
      <x:c r="J217" s="16"/>
      <x:c r="K217" s="17" t="str">
        <x:f>IF(AND(I217="電話",OR(J217="担当者接続",J217="決裁者接続")),"Yes","No")</x:f>
        <x:v>No</x:v>
      </x:c>
      <x:c r="L217" s="16"/>
      <x:c r="M217" s="20"/>
      <x:c r="N217" s="16"/>
      <x:c r="O217" s="16"/>
      <x:c r="P217" s="22"/>
      <x:c r="Q217" s="16"/>
      <x:c r="R217" s="16"/>
      <x:c r="S217" s="20"/>
      <x:c r="T217" s="16"/>
      <x:c r="U217" s="17" t="n">
        <x:f>IF(AND(B217&lt;&gt;"",I217="電話",E217&lt;&gt;"",COUNTIFS($B$5:B217,B217,$I$5:I217,"電話",$E$5:E217,E217)=1),1,0)</x:f>
        <x:v>0</x:v>
      </x:c>
    </x:row>
    <x:row r="218" ht="15" hidden="0" customHeight="1">
      <x:c r="A218" s="20"/>
      <x:c r="B218" s="23" t="str">
        <x:f>IF(A218="","",A218-WEEKDAY(A218,2)+1)</x:f>
      </x:c>
      <x:c r="C218" s="16"/>
      <x:c r="D218" s="16"/>
      <x:c r="E218" s="16"/>
      <x:c r="F218" s="16"/>
      <x:c r="G218" s="16"/>
      <x:c r="H218" s="16"/>
      <x:c r="I218" s="16"/>
      <x:c r="J218" s="16"/>
      <x:c r="K218" s="17" t="str">
        <x:f>IF(AND(I218="電話",OR(J218="担当者接続",J218="決裁者接続")),"Yes","No")</x:f>
        <x:v>No</x:v>
      </x:c>
      <x:c r="L218" s="16"/>
      <x:c r="M218" s="20"/>
      <x:c r="N218" s="16"/>
      <x:c r="O218" s="16"/>
      <x:c r="P218" s="22"/>
      <x:c r="Q218" s="16"/>
      <x:c r="R218" s="16"/>
      <x:c r="S218" s="20"/>
      <x:c r="T218" s="16"/>
      <x:c r="U218" s="17" t="n">
        <x:f>IF(AND(B218&lt;&gt;"",I218="電話",E218&lt;&gt;"",COUNTIFS($B$5:B218,B218,$I$5:I218,"電話",$E$5:E218,E218)=1),1,0)</x:f>
        <x:v>0</x:v>
      </x:c>
    </x:row>
    <x:row r="219" ht="15" hidden="0" customHeight="1">
      <x:c r="A219" s="20"/>
      <x:c r="B219" s="23" t="str">
        <x:f>IF(A219="","",A219-WEEKDAY(A219,2)+1)</x:f>
      </x:c>
      <x:c r="C219" s="16"/>
      <x:c r="D219" s="16"/>
      <x:c r="E219" s="16"/>
      <x:c r="F219" s="16"/>
      <x:c r="G219" s="16"/>
      <x:c r="H219" s="16"/>
      <x:c r="I219" s="16"/>
      <x:c r="J219" s="16"/>
      <x:c r="K219" s="17" t="str">
        <x:f>IF(AND(I219="電話",OR(J219="担当者接続",J219="決裁者接続")),"Yes","No")</x:f>
        <x:v>No</x:v>
      </x:c>
      <x:c r="L219" s="16"/>
      <x:c r="M219" s="20"/>
      <x:c r="N219" s="16"/>
      <x:c r="O219" s="16"/>
      <x:c r="P219" s="22"/>
      <x:c r="Q219" s="16"/>
      <x:c r="R219" s="16"/>
      <x:c r="S219" s="20"/>
      <x:c r="T219" s="16"/>
      <x:c r="U219" s="17" t="n">
        <x:f>IF(AND(B219&lt;&gt;"",I219="電話",E219&lt;&gt;"",COUNTIFS($B$5:B219,B219,$I$5:I219,"電話",$E$5:E219,E219)=1),1,0)</x:f>
        <x:v>0</x:v>
      </x:c>
    </x:row>
    <x:row r="220" ht="15" hidden="0" customHeight="1">
      <x:c r="A220" s="20"/>
      <x:c r="B220" s="23" t="str">
        <x:f>IF(A220="","",A220-WEEKDAY(A220,2)+1)</x:f>
      </x:c>
      <x:c r="C220" s="16"/>
      <x:c r="D220" s="16"/>
      <x:c r="E220" s="16"/>
      <x:c r="F220" s="16"/>
      <x:c r="G220" s="16"/>
      <x:c r="H220" s="16"/>
      <x:c r="I220" s="16"/>
      <x:c r="J220" s="16"/>
      <x:c r="K220" s="17" t="str">
        <x:f>IF(AND(I220="電話",OR(J220="担当者接続",J220="決裁者接続")),"Yes","No")</x:f>
        <x:v>No</x:v>
      </x:c>
      <x:c r="L220" s="16"/>
      <x:c r="M220" s="20"/>
      <x:c r="N220" s="16"/>
      <x:c r="O220" s="16"/>
      <x:c r="P220" s="22"/>
      <x:c r="Q220" s="16"/>
      <x:c r="R220" s="16"/>
      <x:c r="S220" s="20"/>
      <x:c r="T220" s="16"/>
      <x:c r="U220" s="17" t="n">
        <x:f>IF(AND(B220&lt;&gt;"",I220="電話",E220&lt;&gt;"",COUNTIFS($B$5:B220,B220,$I$5:I220,"電話",$E$5:E220,E220)=1),1,0)</x:f>
        <x:v>0</x:v>
      </x:c>
    </x:row>
    <x:row r="221" ht="15" hidden="0" customHeight="1">
      <x:c r="A221" s="20"/>
      <x:c r="B221" s="23" t="str">
        <x:f>IF(A221="","",A221-WEEKDAY(A221,2)+1)</x:f>
      </x:c>
      <x:c r="C221" s="16"/>
      <x:c r="D221" s="16"/>
      <x:c r="E221" s="16"/>
      <x:c r="F221" s="16"/>
      <x:c r="G221" s="16"/>
      <x:c r="H221" s="16"/>
      <x:c r="I221" s="16"/>
      <x:c r="J221" s="16"/>
      <x:c r="K221" s="17" t="str">
        <x:f>IF(AND(I221="電話",OR(J221="担当者接続",J221="決裁者接続")),"Yes","No")</x:f>
        <x:v>No</x:v>
      </x:c>
      <x:c r="L221" s="16"/>
      <x:c r="M221" s="20"/>
      <x:c r="N221" s="16"/>
      <x:c r="O221" s="16"/>
      <x:c r="P221" s="22"/>
      <x:c r="Q221" s="16"/>
      <x:c r="R221" s="16"/>
      <x:c r="S221" s="20"/>
      <x:c r="T221" s="16"/>
      <x:c r="U221" s="17" t="n">
        <x:f>IF(AND(B221&lt;&gt;"",I221="電話",E221&lt;&gt;"",COUNTIFS($B$5:B221,B221,$I$5:I221,"電話",$E$5:E221,E221)=1),1,0)</x:f>
        <x:v>0</x:v>
      </x:c>
    </x:row>
    <x:row r="222" ht="15" hidden="0" customHeight="1">
      <x:c r="A222" s="20"/>
      <x:c r="B222" s="23" t="str">
        <x:f>IF(A222="","",A222-WEEKDAY(A222,2)+1)</x:f>
      </x:c>
      <x:c r="C222" s="16"/>
      <x:c r="D222" s="16"/>
      <x:c r="E222" s="16"/>
      <x:c r="F222" s="16"/>
      <x:c r="G222" s="16"/>
      <x:c r="H222" s="16"/>
      <x:c r="I222" s="16"/>
      <x:c r="J222" s="16"/>
      <x:c r="K222" s="17" t="str">
        <x:f>IF(AND(I222="電話",OR(J222="担当者接続",J222="決裁者接続")),"Yes","No")</x:f>
        <x:v>No</x:v>
      </x:c>
      <x:c r="L222" s="16"/>
      <x:c r="M222" s="20"/>
      <x:c r="N222" s="16"/>
      <x:c r="O222" s="16"/>
      <x:c r="P222" s="22"/>
      <x:c r="Q222" s="16"/>
      <x:c r="R222" s="16"/>
      <x:c r="S222" s="20"/>
      <x:c r="T222" s="16"/>
      <x:c r="U222" s="17" t="n">
        <x:f>IF(AND(B222&lt;&gt;"",I222="電話",E222&lt;&gt;"",COUNTIFS($B$5:B222,B222,$I$5:I222,"電話",$E$5:E222,E222)=1),1,0)</x:f>
        <x:v>0</x:v>
      </x:c>
    </x:row>
    <x:row r="223" ht="15" hidden="0" customHeight="1">
      <x:c r="A223" s="20"/>
      <x:c r="B223" s="23" t="str">
        <x:f>IF(A223="","",A223-WEEKDAY(A223,2)+1)</x:f>
      </x:c>
      <x:c r="C223" s="16"/>
      <x:c r="D223" s="16"/>
      <x:c r="E223" s="16"/>
      <x:c r="F223" s="16"/>
      <x:c r="G223" s="16"/>
      <x:c r="H223" s="16"/>
      <x:c r="I223" s="16"/>
      <x:c r="J223" s="16"/>
      <x:c r="K223" s="17" t="str">
        <x:f>IF(AND(I223="電話",OR(J223="担当者接続",J223="決裁者接続")),"Yes","No")</x:f>
        <x:v>No</x:v>
      </x:c>
      <x:c r="L223" s="16"/>
      <x:c r="M223" s="20"/>
      <x:c r="N223" s="16"/>
      <x:c r="O223" s="16"/>
      <x:c r="P223" s="22"/>
      <x:c r="Q223" s="16"/>
      <x:c r="R223" s="16"/>
      <x:c r="S223" s="20"/>
      <x:c r="T223" s="16"/>
      <x:c r="U223" s="17" t="n">
        <x:f>IF(AND(B223&lt;&gt;"",I223="電話",E223&lt;&gt;"",COUNTIFS($B$5:B223,B223,$I$5:I223,"電話",$E$5:E223,E223)=1),1,0)</x:f>
        <x:v>0</x:v>
      </x:c>
    </x:row>
    <x:row r="224" ht="15" hidden="0" customHeight="1">
      <x:c r="A224" s="20"/>
      <x:c r="B224" s="23" t="str">
        <x:f>IF(A224="","",A224-WEEKDAY(A224,2)+1)</x:f>
      </x:c>
      <x:c r="C224" s="16"/>
      <x:c r="D224" s="16"/>
      <x:c r="E224" s="16"/>
      <x:c r="F224" s="16"/>
      <x:c r="G224" s="16"/>
      <x:c r="H224" s="16"/>
      <x:c r="I224" s="16"/>
      <x:c r="J224" s="16"/>
      <x:c r="K224" s="17" t="str">
        <x:f>IF(AND(I224="電話",OR(J224="担当者接続",J224="決裁者接続")),"Yes","No")</x:f>
        <x:v>No</x:v>
      </x:c>
      <x:c r="L224" s="16"/>
      <x:c r="M224" s="20"/>
      <x:c r="N224" s="16"/>
      <x:c r="O224" s="16"/>
      <x:c r="P224" s="22"/>
      <x:c r="Q224" s="16"/>
      <x:c r="R224" s="16"/>
      <x:c r="S224" s="20"/>
      <x:c r="T224" s="16"/>
      <x:c r="U224" s="17" t="n">
        <x:f>IF(AND(B224&lt;&gt;"",I224="電話",E224&lt;&gt;"",COUNTIFS($B$5:B224,B224,$I$5:I224,"電話",$E$5:E224,E224)=1),1,0)</x:f>
        <x:v>0</x:v>
      </x:c>
    </x:row>
    <x:row r="225" ht="15" hidden="0" customHeight="1">
      <x:c r="A225" s="20"/>
      <x:c r="B225" s="23" t="str">
        <x:f>IF(A225="","",A225-WEEKDAY(A225,2)+1)</x:f>
      </x:c>
      <x:c r="C225" s="16"/>
      <x:c r="D225" s="16"/>
      <x:c r="E225" s="16"/>
      <x:c r="F225" s="16"/>
      <x:c r="G225" s="16"/>
      <x:c r="H225" s="16"/>
      <x:c r="I225" s="16"/>
      <x:c r="J225" s="16"/>
      <x:c r="K225" s="17" t="str">
        <x:f>IF(AND(I225="電話",OR(J225="担当者接続",J225="決裁者接続")),"Yes","No")</x:f>
        <x:v>No</x:v>
      </x:c>
      <x:c r="L225" s="16"/>
      <x:c r="M225" s="20"/>
      <x:c r="N225" s="16"/>
      <x:c r="O225" s="16"/>
      <x:c r="P225" s="22"/>
      <x:c r="Q225" s="16"/>
      <x:c r="R225" s="16"/>
      <x:c r="S225" s="20"/>
      <x:c r="T225" s="16"/>
      <x:c r="U225" s="17" t="n">
        <x:f>IF(AND(B225&lt;&gt;"",I225="電話",E225&lt;&gt;"",COUNTIFS($B$5:B225,B225,$I$5:I225,"電話",$E$5:E225,E225)=1),1,0)</x:f>
        <x:v>0</x:v>
      </x:c>
    </x:row>
    <x:row r="226" ht="15" hidden="0" customHeight="1">
      <x:c r="A226" s="20"/>
      <x:c r="B226" s="23" t="str">
        <x:f>IF(A226="","",A226-WEEKDAY(A226,2)+1)</x:f>
      </x:c>
      <x:c r="C226" s="16"/>
      <x:c r="D226" s="16"/>
      <x:c r="E226" s="16"/>
      <x:c r="F226" s="16"/>
      <x:c r="G226" s="16"/>
      <x:c r="H226" s="16"/>
      <x:c r="I226" s="16"/>
      <x:c r="J226" s="16"/>
      <x:c r="K226" s="17" t="str">
        <x:f>IF(AND(I226="電話",OR(J226="担当者接続",J226="決裁者接続")),"Yes","No")</x:f>
        <x:v>No</x:v>
      </x:c>
      <x:c r="L226" s="16"/>
      <x:c r="M226" s="20"/>
      <x:c r="N226" s="16"/>
      <x:c r="O226" s="16"/>
      <x:c r="P226" s="22"/>
      <x:c r="Q226" s="16"/>
      <x:c r="R226" s="16"/>
      <x:c r="S226" s="20"/>
      <x:c r="T226" s="16"/>
      <x:c r="U226" s="17" t="n">
        <x:f>IF(AND(B226&lt;&gt;"",I226="電話",E226&lt;&gt;"",COUNTIFS($B$5:B226,B226,$I$5:I226,"電話",$E$5:E226,E226)=1),1,0)</x:f>
        <x:v>0</x:v>
      </x:c>
    </x:row>
    <x:row r="227" ht="15" hidden="0" customHeight="1">
      <x:c r="A227" s="20"/>
      <x:c r="B227" s="23" t="str">
        <x:f>IF(A227="","",A227-WEEKDAY(A227,2)+1)</x:f>
      </x:c>
      <x:c r="C227" s="16"/>
      <x:c r="D227" s="16"/>
      <x:c r="E227" s="16"/>
      <x:c r="F227" s="16"/>
      <x:c r="G227" s="16"/>
      <x:c r="H227" s="16"/>
      <x:c r="I227" s="16"/>
      <x:c r="J227" s="16"/>
      <x:c r="K227" s="17" t="str">
        <x:f>IF(AND(I227="電話",OR(J227="担当者接続",J227="決裁者接続")),"Yes","No")</x:f>
        <x:v>No</x:v>
      </x:c>
      <x:c r="L227" s="16"/>
      <x:c r="M227" s="20"/>
      <x:c r="N227" s="16"/>
      <x:c r="O227" s="16"/>
      <x:c r="P227" s="22"/>
      <x:c r="Q227" s="16"/>
      <x:c r="R227" s="16"/>
      <x:c r="S227" s="20"/>
      <x:c r="T227" s="16"/>
      <x:c r="U227" s="17" t="n">
        <x:f>IF(AND(B227&lt;&gt;"",I227="電話",E227&lt;&gt;"",COUNTIFS($B$5:B227,B227,$I$5:I227,"電話",$E$5:E227,E227)=1),1,0)</x:f>
        <x:v>0</x:v>
      </x:c>
    </x:row>
    <x:row r="228" ht="15" hidden="0" customHeight="1">
      <x:c r="A228" s="20"/>
      <x:c r="B228" s="23" t="str">
        <x:f>IF(A228="","",A228-WEEKDAY(A228,2)+1)</x:f>
      </x:c>
      <x:c r="C228" s="16"/>
      <x:c r="D228" s="16"/>
      <x:c r="E228" s="16"/>
      <x:c r="F228" s="16"/>
      <x:c r="G228" s="16"/>
      <x:c r="H228" s="16"/>
      <x:c r="I228" s="16"/>
      <x:c r="J228" s="16"/>
      <x:c r="K228" s="17" t="str">
        <x:f>IF(AND(I228="電話",OR(J228="担当者接続",J228="決裁者接続")),"Yes","No")</x:f>
        <x:v>No</x:v>
      </x:c>
      <x:c r="L228" s="16"/>
      <x:c r="M228" s="20"/>
      <x:c r="N228" s="16"/>
      <x:c r="O228" s="16"/>
      <x:c r="P228" s="22"/>
      <x:c r="Q228" s="16"/>
      <x:c r="R228" s="16"/>
      <x:c r="S228" s="20"/>
      <x:c r="T228" s="16"/>
      <x:c r="U228" s="17" t="n">
        <x:f>IF(AND(B228&lt;&gt;"",I228="電話",E228&lt;&gt;"",COUNTIFS($B$5:B228,B228,$I$5:I228,"電話",$E$5:E228,E228)=1),1,0)</x:f>
        <x:v>0</x:v>
      </x:c>
    </x:row>
    <x:row r="229" ht="15" hidden="0" customHeight="1">
      <x:c r="A229" s="20"/>
      <x:c r="B229" s="23" t="str">
        <x:f>IF(A229="","",A229-WEEKDAY(A229,2)+1)</x:f>
      </x:c>
      <x:c r="C229" s="16"/>
      <x:c r="D229" s="16"/>
      <x:c r="E229" s="16"/>
      <x:c r="F229" s="16"/>
      <x:c r="G229" s="16"/>
      <x:c r="H229" s="16"/>
      <x:c r="I229" s="16"/>
      <x:c r="J229" s="16"/>
      <x:c r="K229" s="17" t="str">
        <x:f>IF(AND(I229="電話",OR(J229="担当者接続",J229="決裁者接続")),"Yes","No")</x:f>
        <x:v>No</x:v>
      </x:c>
      <x:c r="L229" s="16"/>
      <x:c r="M229" s="20"/>
      <x:c r="N229" s="16"/>
      <x:c r="O229" s="16"/>
      <x:c r="P229" s="22"/>
      <x:c r="Q229" s="16"/>
      <x:c r="R229" s="16"/>
      <x:c r="S229" s="20"/>
      <x:c r="T229" s="16"/>
      <x:c r="U229" s="17" t="n">
        <x:f>IF(AND(B229&lt;&gt;"",I229="電話",E229&lt;&gt;"",COUNTIFS($B$5:B229,B229,$I$5:I229,"電話",$E$5:E229,E229)=1),1,0)</x:f>
        <x:v>0</x:v>
      </x:c>
    </x:row>
    <x:row r="230" ht="15" hidden="0" customHeight="1">
      <x:c r="A230" s="20"/>
      <x:c r="B230" s="23" t="str">
        <x:f>IF(A230="","",A230-WEEKDAY(A230,2)+1)</x:f>
      </x:c>
      <x:c r="C230" s="16"/>
      <x:c r="D230" s="16"/>
      <x:c r="E230" s="16"/>
      <x:c r="F230" s="16"/>
      <x:c r="G230" s="16"/>
      <x:c r="H230" s="16"/>
      <x:c r="I230" s="16"/>
      <x:c r="J230" s="16"/>
      <x:c r="K230" s="17" t="str">
        <x:f>IF(AND(I230="電話",OR(J230="担当者接続",J230="決裁者接続")),"Yes","No")</x:f>
        <x:v>No</x:v>
      </x:c>
      <x:c r="L230" s="16"/>
      <x:c r="M230" s="20"/>
      <x:c r="N230" s="16"/>
      <x:c r="O230" s="16"/>
      <x:c r="P230" s="22"/>
      <x:c r="Q230" s="16"/>
      <x:c r="R230" s="16"/>
      <x:c r="S230" s="20"/>
      <x:c r="T230" s="16"/>
      <x:c r="U230" s="17" t="n">
        <x:f>IF(AND(B230&lt;&gt;"",I230="電話",E230&lt;&gt;"",COUNTIFS($B$5:B230,B230,$I$5:I230,"電話",$E$5:E230,E230)=1),1,0)</x:f>
        <x:v>0</x:v>
      </x:c>
    </x:row>
    <x:row r="231" ht="15" hidden="0" customHeight="1">
      <x:c r="A231" s="20"/>
      <x:c r="B231" s="23" t="str">
        <x:f>IF(A231="","",A231-WEEKDAY(A231,2)+1)</x:f>
      </x:c>
      <x:c r="C231" s="16"/>
      <x:c r="D231" s="16"/>
      <x:c r="E231" s="16"/>
      <x:c r="F231" s="16"/>
      <x:c r="G231" s="16"/>
      <x:c r="H231" s="16"/>
      <x:c r="I231" s="16"/>
      <x:c r="J231" s="16"/>
      <x:c r="K231" s="17" t="str">
        <x:f>IF(AND(I231="電話",OR(J231="担当者接続",J231="決裁者接続")),"Yes","No")</x:f>
        <x:v>No</x:v>
      </x:c>
      <x:c r="L231" s="16"/>
      <x:c r="M231" s="20"/>
      <x:c r="N231" s="16"/>
      <x:c r="O231" s="16"/>
      <x:c r="P231" s="22"/>
      <x:c r="Q231" s="16"/>
      <x:c r="R231" s="16"/>
      <x:c r="S231" s="20"/>
      <x:c r="T231" s="16"/>
      <x:c r="U231" s="17" t="n">
        <x:f>IF(AND(B231&lt;&gt;"",I231="電話",E231&lt;&gt;"",COUNTIFS($B$5:B231,B231,$I$5:I231,"電話",$E$5:E231,E231)=1),1,0)</x:f>
        <x:v>0</x:v>
      </x:c>
    </x:row>
    <x:row r="232" ht="15" hidden="0" customHeight="1">
      <x:c r="A232" s="20"/>
      <x:c r="B232" s="23" t="str">
        <x:f>IF(A232="","",A232-WEEKDAY(A232,2)+1)</x:f>
      </x:c>
      <x:c r="C232" s="16"/>
      <x:c r="D232" s="16"/>
      <x:c r="E232" s="16"/>
      <x:c r="F232" s="16"/>
      <x:c r="G232" s="16"/>
      <x:c r="H232" s="16"/>
      <x:c r="I232" s="16"/>
      <x:c r="J232" s="16"/>
      <x:c r="K232" s="17" t="str">
        <x:f>IF(AND(I232="電話",OR(J232="担当者接続",J232="決裁者接続")),"Yes","No")</x:f>
        <x:v>No</x:v>
      </x:c>
      <x:c r="L232" s="16"/>
      <x:c r="M232" s="20"/>
      <x:c r="N232" s="16"/>
      <x:c r="O232" s="16"/>
      <x:c r="P232" s="22"/>
      <x:c r="Q232" s="16"/>
      <x:c r="R232" s="16"/>
      <x:c r="S232" s="20"/>
      <x:c r="T232" s="16"/>
      <x:c r="U232" s="17" t="n">
        <x:f>IF(AND(B232&lt;&gt;"",I232="電話",E232&lt;&gt;"",COUNTIFS($B$5:B232,B232,$I$5:I232,"電話",$E$5:E232,E232)=1),1,0)</x:f>
        <x:v>0</x:v>
      </x:c>
    </x:row>
    <x:row r="233" ht="15" hidden="0" customHeight="1">
      <x:c r="A233" s="20"/>
      <x:c r="B233" s="23" t="str">
        <x:f>IF(A233="","",A233-WEEKDAY(A233,2)+1)</x:f>
      </x:c>
      <x:c r="C233" s="16"/>
      <x:c r="D233" s="16"/>
      <x:c r="E233" s="16"/>
      <x:c r="F233" s="16"/>
      <x:c r="G233" s="16"/>
      <x:c r="H233" s="16"/>
      <x:c r="I233" s="16"/>
      <x:c r="J233" s="16"/>
      <x:c r="K233" s="17" t="str">
        <x:f>IF(AND(I233="電話",OR(J233="担当者接続",J233="決裁者接続")),"Yes","No")</x:f>
        <x:v>No</x:v>
      </x:c>
      <x:c r="L233" s="16"/>
      <x:c r="M233" s="20"/>
      <x:c r="N233" s="16"/>
      <x:c r="O233" s="16"/>
      <x:c r="P233" s="22"/>
      <x:c r="Q233" s="16"/>
      <x:c r="R233" s="16"/>
      <x:c r="S233" s="20"/>
      <x:c r="T233" s="16"/>
      <x:c r="U233" s="17" t="n">
        <x:f>IF(AND(B233&lt;&gt;"",I233="電話",E233&lt;&gt;"",COUNTIFS($B$5:B233,B233,$I$5:I233,"電話",$E$5:E233,E233)=1),1,0)</x:f>
        <x:v>0</x:v>
      </x:c>
    </x:row>
    <x:row r="234" ht="15" hidden="0" customHeight="1">
      <x:c r="A234" s="20"/>
      <x:c r="B234" s="23" t="str">
        <x:f>IF(A234="","",A234-WEEKDAY(A234,2)+1)</x:f>
      </x:c>
      <x:c r="C234" s="16"/>
      <x:c r="D234" s="16"/>
      <x:c r="E234" s="16"/>
      <x:c r="F234" s="16"/>
      <x:c r="G234" s="16"/>
      <x:c r="H234" s="16"/>
      <x:c r="I234" s="16"/>
      <x:c r="J234" s="16"/>
      <x:c r="K234" s="17" t="str">
        <x:f>IF(AND(I234="電話",OR(J234="担当者接続",J234="決裁者接続")),"Yes","No")</x:f>
        <x:v>No</x:v>
      </x:c>
      <x:c r="L234" s="16"/>
      <x:c r="M234" s="20"/>
      <x:c r="N234" s="16"/>
      <x:c r="O234" s="16"/>
      <x:c r="P234" s="22"/>
      <x:c r="Q234" s="16"/>
      <x:c r="R234" s="16"/>
      <x:c r="S234" s="20"/>
      <x:c r="T234" s="16"/>
      <x:c r="U234" s="17" t="n">
        <x:f>IF(AND(B234&lt;&gt;"",I234="電話",E234&lt;&gt;"",COUNTIFS($B$5:B234,B234,$I$5:I234,"電話",$E$5:E234,E234)=1),1,0)</x:f>
        <x:v>0</x:v>
      </x:c>
    </x:row>
    <x:row r="235" ht="15" hidden="0" customHeight="1">
      <x:c r="A235" s="20"/>
      <x:c r="B235" s="23" t="str">
        <x:f>IF(A235="","",A235-WEEKDAY(A235,2)+1)</x:f>
      </x:c>
      <x:c r="C235" s="16"/>
      <x:c r="D235" s="16"/>
      <x:c r="E235" s="16"/>
      <x:c r="F235" s="16"/>
      <x:c r="G235" s="16"/>
      <x:c r="H235" s="16"/>
      <x:c r="I235" s="16"/>
      <x:c r="J235" s="16"/>
      <x:c r="K235" s="17" t="str">
        <x:f>IF(AND(I235="電話",OR(J235="担当者接続",J235="決裁者接続")),"Yes","No")</x:f>
        <x:v>No</x:v>
      </x:c>
      <x:c r="L235" s="16"/>
      <x:c r="M235" s="20"/>
      <x:c r="N235" s="16"/>
      <x:c r="O235" s="16"/>
      <x:c r="P235" s="22"/>
      <x:c r="Q235" s="16"/>
      <x:c r="R235" s="16"/>
      <x:c r="S235" s="20"/>
      <x:c r="T235" s="16"/>
      <x:c r="U235" s="17" t="n">
        <x:f>IF(AND(B235&lt;&gt;"",I235="電話",E235&lt;&gt;"",COUNTIFS($B$5:B235,B235,$I$5:I235,"電話",$E$5:E235,E235)=1),1,0)</x:f>
        <x:v>0</x:v>
      </x:c>
    </x:row>
    <x:row r="236" ht="15" hidden="0" customHeight="1">
      <x:c r="A236" s="20"/>
      <x:c r="B236" s="23" t="str">
        <x:f>IF(A236="","",A236-WEEKDAY(A236,2)+1)</x:f>
      </x:c>
      <x:c r="C236" s="16"/>
      <x:c r="D236" s="16"/>
      <x:c r="E236" s="16"/>
      <x:c r="F236" s="16"/>
      <x:c r="G236" s="16"/>
      <x:c r="H236" s="16"/>
      <x:c r="I236" s="16"/>
      <x:c r="J236" s="16"/>
      <x:c r="K236" s="17" t="str">
        <x:f>IF(AND(I236="電話",OR(J236="担当者接続",J236="決裁者接続")),"Yes","No")</x:f>
        <x:v>No</x:v>
      </x:c>
      <x:c r="L236" s="16"/>
      <x:c r="M236" s="20"/>
      <x:c r="N236" s="16"/>
      <x:c r="O236" s="16"/>
      <x:c r="P236" s="22"/>
      <x:c r="Q236" s="16"/>
      <x:c r="R236" s="16"/>
      <x:c r="S236" s="20"/>
      <x:c r="T236" s="16"/>
      <x:c r="U236" s="17" t="n">
        <x:f>IF(AND(B236&lt;&gt;"",I236="電話",E236&lt;&gt;"",COUNTIFS($B$5:B236,B236,$I$5:I236,"電話",$E$5:E236,E236)=1),1,0)</x:f>
        <x:v>0</x:v>
      </x:c>
    </x:row>
    <x:row r="237" ht="15" hidden="0" customHeight="1">
      <x:c r="A237" s="20"/>
      <x:c r="B237" s="23" t="str">
        <x:f>IF(A237="","",A237-WEEKDAY(A237,2)+1)</x:f>
      </x:c>
      <x:c r="C237" s="16"/>
      <x:c r="D237" s="16"/>
      <x:c r="E237" s="16"/>
      <x:c r="F237" s="16"/>
      <x:c r="G237" s="16"/>
      <x:c r="H237" s="16"/>
      <x:c r="I237" s="16"/>
      <x:c r="J237" s="16"/>
      <x:c r="K237" s="17" t="str">
        <x:f>IF(AND(I237="電話",OR(J237="担当者接続",J237="決裁者接続")),"Yes","No")</x:f>
        <x:v>No</x:v>
      </x:c>
      <x:c r="L237" s="16"/>
      <x:c r="M237" s="20"/>
      <x:c r="N237" s="16"/>
      <x:c r="O237" s="16"/>
      <x:c r="P237" s="22"/>
      <x:c r="Q237" s="16"/>
      <x:c r="R237" s="16"/>
      <x:c r="S237" s="20"/>
      <x:c r="T237" s="16"/>
      <x:c r="U237" s="17" t="n">
        <x:f>IF(AND(B237&lt;&gt;"",I237="電話",E237&lt;&gt;"",COUNTIFS($B$5:B237,B237,$I$5:I237,"電話",$E$5:E237,E237)=1),1,0)</x:f>
        <x:v>0</x:v>
      </x:c>
    </x:row>
    <x:row r="238" ht="15" hidden="0" customHeight="1">
      <x:c r="A238" s="20"/>
      <x:c r="B238" s="23" t="str">
        <x:f>IF(A238="","",A238-WEEKDAY(A238,2)+1)</x:f>
      </x:c>
      <x:c r="C238" s="16"/>
      <x:c r="D238" s="16"/>
      <x:c r="E238" s="16"/>
      <x:c r="F238" s="16"/>
      <x:c r="G238" s="16"/>
      <x:c r="H238" s="16"/>
      <x:c r="I238" s="16"/>
      <x:c r="J238" s="16"/>
      <x:c r="K238" s="17" t="str">
        <x:f>IF(AND(I238="電話",OR(J238="担当者接続",J238="決裁者接続")),"Yes","No")</x:f>
        <x:v>No</x:v>
      </x:c>
      <x:c r="L238" s="16"/>
      <x:c r="M238" s="20"/>
      <x:c r="N238" s="16"/>
      <x:c r="O238" s="16"/>
      <x:c r="P238" s="22"/>
      <x:c r="Q238" s="16"/>
      <x:c r="R238" s="16"/>
      <x:c r="S238" s="20"/>
      <x:c r="T238" s="16"/>
      <x:c r="U238" s="17" t="n">
        <x:f>IF(AND(B238&lt;&gt;"",I238="電話",E238&lt;&gt;"",COUNTIFS($B$5:B238,B238,$I$5:I238,"電話",$E$5:E238,E238)=1),1,0)</x:f>
        <x:v>0</x:v>
      </x:c>
    </x:row>
    <x:row r="239" ht="15" hidden="0" customHeight="1">
      <x:c r="A239" s="20"/>
      <x:c r="B239" s="23" t="str">
        <x:f>IF(A239="","",A239-WEEKDAY(A239,2)+1)</x:f>
      </x:c>
      <x:c r="C239" s="16"/>
      <x:c r="D239" s="16"/>
      <x:c r="E239" s="16"/>
      <x:c r="F239" s="16"/>
      <x:c r="G239" s="16"/>
      <x:c r="H239" s="16"/>
      <x:c r="I239" s="16"/>
      <x:c r="J239" s="16"/>
      <x:c r="K239" s="17" t="str">
        <x:f>IF(AND(I239="電話",OR(J239="担当者接続",J239="決裁者接続")),"Yes","No")</x:f>
        <x:v>No</x:v>
      </x:c>
      <x:c r="L239" s="16"/>
      <x:c r="M239" s="20"/>
      <x:c r="N239" s="16"/>
      <x:c r="O239" s="16"/>
      <x:c r="P239" s="22"/>
      <x:c r="Q239" s="16"/>
      <x:c r="R239" s="16"/>
      <x:c r="S239" s="20"/>
      <x:c r="T239" s="16"/>
      <x:c r="U239" s="17" t="n">
        <x:f>IF(AND(B239&lt;&gt;"",I239="電話",E239&lt;&gt;"",COUNTIFS($B$5:B239,B239,$I$5:I239,"電話",$E$5:E239,E239)=1),1,0)</x:f>
        <x:v>0</x:v>
      </x:c>
    </x:row>
    <x:row r="240" ht="15" hidden="0" customHeight="1">
      <x:c r="A240" s="20"/>
      <x:c r="B240" s="23" t="str">
        <x:f>IF(A240="","",A240-WEEKDAY(A240,2)+1)</x:f>
      </x:c>
      <x:c r="C240" s="16"/>
      <x:c r="D240" s="16"/>
      <x:c r="E240" s="16"/>
      <x:c r="F240" s="16"/>
      <x:c r="G240" s="16"/>
      <x:c r="H240" s="16"/>
      <x:c r="I240" s="16"/>
      <x:c r="J240" s="16"/>
      <x:c r="K240" s="17" t="str">
        <x:f>IF(AND(I240="電話",OR(J240="担当者接続",J240="決裁者接続")),"Yes","No")</x:f>
        <x:v>No</x:v>
      </x:c>
      <x:c r="L240" s="16"/>
      <x:c r="M240" s="20"/>
      <x:c r="N240" s="16"/>
      <x:c r="O240" s="16"/>
      <x:c r="P240" s="22"/>
      <x:c r="Q240" s="16"/>
      <x:c r="R240" s="16"/>
      <x:c r="S240" s="20"/>
      <x:c r="T240" s="16"/>
      <x:c r="U240" s="17" t="n">
        <x:f>IF(AND(B240&lt;&gt;"",I240="電話",E240&lt;&gt;"",COUNTIFS($B$5:B240,B240,$I$5:I240,"電話",$E$5:E240,E240)=1),1,0)</x:f>
        <x:v>0</x:v>
      </x:c>
    </x:row>
    <x:row r="241" ht="15" hidden="0" customHeight="1">
      <x:c r="A241" s="20"/>
      <x:c r="B241" s="23" t="str">
        <x:f>IF(A241="","",A241-WEEKDAY(A241,2)+1)</x:f>
      </x:c>
      <x:c r="C241" s="16"/>
      <x:c r="D241" s="16"/>
      <x:c r="E241" s="16"/>
      <x:c r="F241" s="16"/>
      <x:c r="G241" s="16"/>
      <x:c r="H241" s="16"/>
      <x:c r="I241" s="16"/>
      <x:c r="J241" s="16"/>
      <x:c r="K241" s="17" t="str">
        <x:f>IF(AND(I241="電話",OR(J241="担当者接続",J241="決裁者接続")),"Yes","No")</x:f>
        <x:v>No</x:v>
      </x:c>
      <x:c r="L241" s="16"/>
      <x:c r="M241" s="20"/>
      <x:c r="N241" s="16"/>
      <x:c r="O241" s="16"/>
      <x:c r="P241" s="22"/>
      <x:c r="Q241" s="16"/>
      <x:c r="R241" s="16"/>
      <x:c r="S241" s="20"/>
      <x:c r="T241" s="16"/>
      <x:c r="U241" s="17" t="n">
        <x:f>IF(AND(B241&lt;&gt;"",I241="電話",E241&lt;&gt;"",COUNTIFS($B$5:B241,B241,$I$5:I241,"電話",$E$5:E241,E241)=1),1,0)</x:f>
        <x:v>0</x:v>
      </x:c>
    </x:row>
    <x:row r="242" ht="15" hidden="0" customHeight="1">
      <x:c r="A242" s="20"/>
      <x:c r="B242" s="23" t="str">
        <x:f>IF(A242="","",A242-WEEKDAY(A242,2)+1)</x:f>
      </x:c>
      <x:c r="C242" s="16"/>
      <x:c r="D242" s="16"/>
      <x:c r="E242" s="16"/>
      <x:c r="F242" s="16"/>
      <x:c r="G242" s="16"/>
      <x:c r="H242" s="16"/>
      <x:c r="I242" s="16"/>
      <x:c r="J242" s="16"/>
      <x:c r="K242" s="17" t="str">
        <x:f>IF(AND(I242="電話",OR(J242="担当者接続",J242="決裁者接続")),"Yes","No")</x:f>
        <x:v>No</x:v>
      </x:c>
      <x:c r="L242" s="16"/>
      <x:c r="M242" s="20"/>
      <x:c r="N242" s="16"/>
      <x:c r="O242" s="16"/>
      <x:c r="P242" s="22"/>
      <x:c r="Q242" s="16"/>
      <x:c r="R242" s="16"/>
      <x:c r="S242" s="20"/>
      <x:c r="T242" s="16"/>
      <x:c r="U242" s="17" t="n">
        <x:f>IF(AND(B242&lt;&gt;"",I242="電話",E242&lt;&gt;"",COUNTIFS($B$5:B242,B242,$I$5:I242,"電話",$E$5:E242,E242)=1),1,0)</x:f>
        <x:v>0</x:v>
      </x:c>
    </x:row>
    <x:row r="243" ht="15" hidden="0" customHeight="1">
      <x:c r="A243" s="20"/>
      <x:c r="B243" s="23" t="str">
        <x:f>IF(A243="","",A243-WEEKDAY(A243,2)+1)</x:f>
      </x:c>
      <x:c r="C243" s="16"/>
      <x:c r="D243" s="16"/>
      <x:c r="E243" s="16"/>
      <x:c r="F243" s="16"/>
      <x:c r="G243" s="16"/>
      <x:c r="H243" s="16"/>
      <x:c r="I243" s="16"/>
      <x:c r="J243" s="16"/>
      <x:c r="K243" s="17" t="str">
        <x:f>IF(AND(I243="電話",OR(J243="担当者接続",J243="決裁者接続")),"Yes","No")</x:f>
        <x:v>No</x:v>
      </x:c>
      <x:c r="L243" s="16"/>
      <x:c r="M243" s="20"/>
      <x:c r="N243" s="16"/>
      <x:c r="O243" s="16"/>
      <x:c r="P243" s="22"/>
      <x:c r="Q243" s="16"/>
      <x:c r="R243" s="16"/>
      <x:c r="S243" s="20"/>
      <x:c r="T243" s="16"/>
      <x:c r="U243" s="17" t="n">
        <x:f>IF(AND(B243&lt;&gt;"",I243="電話",E243&lt;&gt;"",COUNTIFS($B$5:B243,B243,$I$5:I243,"電話",$E$5:E243,E243)=1),1,0)</x:f>
        <x:v>0</x:v>
      </x:c>
    </x:row>
    <x:row r="244" ht="15" hidden="0" customHeight="1">
      <x:c r="A244" s="20"/>
      <x:c r="B244" s="23" t="str">
        <x:f>IF(A244="","",A244-WEEKDAY(A244,2)+1)</x:f>
      </x:c>
      <x:c r="C244" s="16"/>
      <x:c r="D244" s="16"/>
      <x:c r="E244" s="16"/>
      <x:c r="F244" s="16"/>
      <x:c r="G244" s="16"/>
      <x:c r="H244" s="16"/>
      <x:c r="I244" s="16"/>
      <x:c r="J244" s="16"/>
      <x:c r="K244" s="17" t="str">
        <x:f>IF(AND(I244="電話",OR(J244="担当者接続",J244="決裁者接続")),"Yes","No")</x:f>
        <x:v>No</x:v>
      </x:c>
      <x:c r="L244" s="16"/>
      <x:c r="M244" s="20"/>
      <x:c r="N244" s="16"/>
      <x:c r="O244" s="16"/>
      <x:c r="P244" s="22"/>
      <x:c r="Q244" s="16"/>
      <x:c r="R244" s="16"/>
      <x:c r="S244" s="20"/>
      <x:c r="T244" s="16"/>
      <x:c r="U244" s="17" t="n">
        <x:f>IF(AND(B244&lt;&gt;"",I244="電話",E244&lt;&gt;"",COUNTIFS($B$5:B244,B244,$I$5:I244,"電話",$E$5:E244,E244)=1),1,0)</x:f>
        <x:v>0</x:v>
      </x:c>
    </x:row>
    <x:row r="245" ht="15" hidden="0" customHeight="1">
      <x:c r="A245" s="20"/>
      <x:c r="B245" s="23" t="str">
        <x:f>IF(A245="","",A245-WEEKDAY(A245,2)+1)</x:f>
      </x:c>
      <x:c r="C245" s="16"/>
      <x:c r="D245" s="16"/>
      <x:c r="E245" s="16"/>
      <x:c r="F245" s="16"/>
      <x:c r="G245" s="16"/>
      <x:c r="H245" s="16"/>
      <x:c r="I245" s="16"/>
      <x:c r="J245" s="16"/>
      <x:c r="K245" s="17" t="str">
        <x:f>IF(AND(I245="電話",OR(J245="担当者接続",J245="決裁者接続")),"Yes","No")</x:f>
        <x:v>No</x:v>
      </x:c>
      <x:c r="L245" s="16"/>
      <x:c r="M245" s="20"/>
      <x:c r="N245" s="16"/>
      <x:c r="O245" s="16"/>
      <x:c r="P245" s="22"/>
      <x:c r="Q245" s="16"/>
      <x:c r="R245" s="16"/>
      <x:c r="S245" s="20"/>
      <x:c r="T245" s="16"/>
      <x:c r="U245" s="17" t="n">
        <x:f>IF(AND(B245&lt;&gt;"",I245="電話",E245&lt;&gt;"",COUNTIFS($B$5:B245,B245,$I$5:I245,"電話",$E$5:E245,E245)=1),1,0)</x:f>
        <x:v>0</x:v>
      </x:c>
    </x:row>
    <x:row r="246" ht="15" hidden="0" customHeight="1">
      <x:c r="A246" s="20"/>
      <x:c r="B246" s="23" t="str">
        <x:f>IF(A246="","",A246-WEEKDAY(A246,2)+1)</x:f>
      </x:c>
      <x:c r="C246" s="16"/>
      <x:c r="D246" s="16"/>
      <x:c r="E246" s="16"/>
      <x:c r="F246" s="16"/>
      <x:c r="G246" s="16"/>
      <x:c r="H246" s="16"/>
      <x:c r="I246" s="16"/>
      <x:c r="J246" s="16"/>
      <x:c r="K246" s="17" t="str">
        <x:f>IF(AND(I246="電話",OR(J246="担当者接続",J246="決裁者接続")),"Yes","No")</x:f>
        <x:v>No</x:v>
      </x:c>
      <x:c r="L246" s="16"/>
      <x:c r="M246" s="20"/>
      <x:c r="N246" s="16"/>
      <x:c r="O246" s="16"/>
      <x:c r="P246" s="22"/>
      <x:c r="Q246" s="16"/>
      <x:c r="R246" s="16"/>
      <x:c r="S246" s="20"/>
      <x:c r="T246" s="16"/>
      <x:c r="U246" s="17" t="n">
        <x:f>IF(AND(B246&lt;&gt;"",I246="電話",E246&lt;&gt;"",COUNTIFS($B$5:B246,B246,$I$5:I246,"電話",$E$5:E246,E246)=1),1,0)</x:f>
        <x:v>0</x:v>
      </x:c>
    </x:row>
    <x:row r="247" ht="15" hidden="0" customHeight="1">
      <x:c r="A247" s="20"/>
      <x:c r="B247" s="23" t="str">
        <x:f>IF(A247="","",A247-WEEKDAY(A247,2)+1)</x:f>
      </x:c>
      <x:c r="C247" s="16"/>
      <x:c r="D247" s="16"/>
      <x:c r="E247" s="16"/>
      <x:c r="F247" s="16"/>
      <x:c r="G247" s="16"/>
      <x:c r="H247" s="16"/>
      <x:c r="I247" s="16"/>
      <x:c r="J247" s="16"/>
      <x:c r="K247" s="17" t="str">
        <x:f>IF(AND(I247="電話",OR(J247="担当者接続",J247="決裁者接続")),"Yes","No")</x:f>
        <x:v>No</x:v>
      </x:c>
      <x:c r="L247" s="16"/>
      <x:c r="M247" s="20"/>
      <x:c r="N247" s="16"/>
      <x:c r="O247" s="16"/>
      <x:c r="P247" s="22"/>
      <x:c r="Q247" s="16"/>
      <x:c r="R247" s="16"/>
      <x:c r="S247" s="20"/>
      <x:c r="T247" s="16"/>
      <x:c r="U247" s="17" t="n">
        <x:f>IF(AND(B247&lt;&gt;"",I247="電話",E247&lt;&gt;"",COUNTIFS($B$5:B247,B247,$I$5:I247,"電話",$E$5:E247,E247)=1),1,0)</x:f>
        <x:v>0</x:v>
      </x:c>
    </x:row>
    <x:row r="248" ht="15" hidden="0" customHeight="1">
      <x:c r="A248" s="20"/>
      <x:c r="B248" s="23" t="str">
        <x:f>IF(A248="","",A248-WEEKDAY(A248,2)+1)</x:f>
      </x:c>
      <x:c r="C248" s="16"/>
      <x:c r="D248" s="16"/>
      <x:c r="E248" s="16"/>
      <x:c r="F248" s="16"/>
      <x:c r="G248" s="16"/>
      <x:c r="H248" s="16"/>
      <x:c r="I248" s="16"/>
      <x:c r="J248" s="16"/>
      <x:c r="K248" s="17" t="str">
        <x:f>IF(AND(I248="電話",OR(J248="担当者接続",J248="決裁者接続")),"Yes","No")</x:f>
        <x:v>No</x:v>
      </x:c>
      <x:c r="L248" s="16"/>
      <x:c r="M248" s="20"/>
      <x:c r="N248" s="16"/>
      <x:c r="O248" s="16"/>
      <x:c r="P248" s="22"/>
      <x:c r="Q248" s="16"/>
      <x:c r="R248" s="16"/>
      <x:c r="S248" s="20"/>
      <x:c r="T248" s="16"/>
      <x:c r="U248" s="17" t="n">
        <x:f>IF(AND(B248&lt;&gt;"",I248="電話",E248&lt;&gt;"",COUNTIFS($B$5:B248,B248,$I$5:I248,"電話",$E$5:E248,E248)=1),1,0)</x:f>
        <x:v>0</x:v>
      </x:c>
    </x:row>
    <x:row r="249" ht="15" hidden="0" customHeight="1">
      <x:c r="A249" s="20"/>
      <x:c r="B249" s="23" t="str">
        <x:f>IF(A249="","",A249-WEEKDAY(A249,2)+1)</x:f>
      </x:c>
      <x:c r="C249" s="16"/>
      <x:c r="D249" s="16"/>
      <x:c r="E249" s="16"/>
      <x:c r="F249" s="16"/>
      <x:c r="G249" s="16"/>
      <x:c r="H249" s="16"/>
      <x:c r="I249" s="16"/>
      <x:c r="J249" s="16"/>
      <x:c r="K249" s="17" t="str">
        <x:f>IF(AND(I249="電話",OR(J249="担当者接続",J249="決裁者接続")),"Yes","No")</x:f>
        <x:v>No</x:v>
      </x:c>
      <x:c r="L249" s="16"/>
      <x:c r="M249" s="20"/>
      <x:c r="N249" s="16"/>
      <x:c r="O249" s="16"/>
      <x:c r="P249" s="22"/>
      <x:c r="Q249" s="16"/>
      <x:c r="R249" s="16"/>
      <x:c r="S249" s="20"/>
      <x:c r="T249" s="16"/>
      <x:c r="U249" s="17" t="n">
        <x:f>IF(AND(B249&lt;&gt;"",I249="電話",E249&lt;&gt;"",COUNTIFS($B$5:B249,B249,$I$5:I249,"電話",$E$5:E249,E249)=1),1,0)</x:f>
        <x:v>0</x:v>
      </x:c>
    </x:row>
    <x:row r="250" ht="15" hidden="0" customHeight="1">
      <x:c r="A250" s="20"/>
      <x:c r="B250" s="23" t="str">
        <x:f>IF(A250="","",A250-WEEKDAY(A250,2)+1)</x:f>
      </x:c>
      <x:c r="C250" s="16"/>
      <x:c r="D250" s="16"/>
      <x:c r="E250" s="16"/>
      <x:c r="F250" s="16"/>
      <x:c r="G250" s="16"/>
      <x:c r="H250" s="16"/>
      <x:c r="I250" s="16"/>
      <x:c r="J250" s="16"/>
      <x:c r="K250" s="17" t="str">
        <x:f>IF(AND(I250="電話",OR(J250="担当者接続",J250="決裁者接続")),"Yes","No")</x:f>
        <x:v>No</x:v>
      </x:c>
      <x:c r="L250" s="16"/>
      <x:c r="M250" s="20"/>
      <x:c r="N250" s="16"/>
      <x:c r="O250" s="16"/>
      <x:c r="P250" s="22"/>
      <x:c r="Q250" s="16"/>
      <x:c r="R250" s="16"/>
      <x:c r="S250" s="20"/>
      <x:c r="T250" s="16"/>
      <x:c r="U250" s="17" t="n">
        <x:f>IF(AND(B250&lt;&gt;"",I250="電話",E250&lt;&gt;"",COUNTIFS($B$5:B250,B250,$I$5:I250,"電話",$E$5:E250,E250)=1),1,0)</x:f>
        <x:v>0</x:v>
      </x:c>
    </x:row>
    <x:row r="251" ht="15" hidden="0" customHeight="1">
      <x:c r="A251" s="20"/>
      <x:c r="B251" s="23" t="str">
        <x:f>IF(A251="","",A251-WEEKDAY(A251,2)+1)</x:f>
      </x:c>
      <x:c r="C251" s="16"/>
      <x:c r="D251" s="16"/>
      <x:c r="E251" s="16"/>
      <x:c r="F251" s="16"/>
      <x:c r="G251" s="16"/>
      <x:c r="H251" s="16"/>
      <x:c r="I251" s="16"/>
      <x:c r="J251" s="16"/>
      <x:c r="K251" s="17" t="str">
        <x:f>IF(AND(I251="電話",OR(J251="担当者接続",J251="決裁者接続")),"Yes","No")</x:f>
        <x:v>No</x:v>
      </x:c>
      <x:c r="L251" s="16"/>
      <x:c r="M251" s="20"/>
      <x:c r="N251" s="16"/>
      <x:c r="O251" s="16"/>
      <x:c r="P251" s="22"/>
      <x:c r="Q251" s="16"/>
      <x:c r="R251" s="16"/>
      <x:c r="S251" s="20"/>
      <x:c r="T251" s="16"/>
      <x:c r="U251" s="17" t="n">
        <x:f>IF(AND(B251&lt;&gt;"",I251="電話",E251&lt;&gt;"",COUNTIFS($B$5:B251,B251,$I$5:I251,"電話",$E$5:E251,E251)=1),1,0)</x:f>
        <x:v>0</x:v>
      </x:c>
    </x:row>
    <x:row r="252" ht="15" hidden="0" customHeight="1">
      <x:c r="A252" s="20"/>
      <x:c r="B252" s="23" t="str">
        <x:f>IF(A252="","",A252-WEEKDAY(A252,2)+1)</x:f>
      </x:c>
      <x:c r="C252" s="16"/>
      <x:c r="D252" s="16"/>
      <x:c r="E252" s="16"/>
      <x:c r="F252" s="16"/>
      <x:c r="G252" s="16"/>
      <x:c r="H252" s="16"/>
      <x:c r="I252" s="16"/>
      <x:c r="J252" s="16"/>
      <x:c r="K252" s="17" t="str">
        <x:f>IF(AND(I252="電話",OR(J252="担当者接続",J252="決裁者接続")),"Yes","No")</x:f>
        <x:v>No</x:v>
      </x:c>
      <x:c r="L252" s="16"/>
      <x:c r="M252" s="20"/>
      <x:c r="N252" s="16"/>
      <x:c r="O252" s="16"/>
      <x:c r="P252" s="22"/>
      <x:c r="Q252" s="16"/>
      <x:c r="R252" s="16"/>
      <x:c r="S252" s="20"/>
      <x:c r="T252" s="16"/>
      <x:c r="U252" s="17" t="n">
        <x:f>IF(AND(B252&lt;&gt;"",I252="電話",E252&lt;&gt;"",COUNTIFS($B$5:B252,B252,$I$5:I252,"電話",$E$5:E252,E252)=1),1,0)</x:f>
        <x:v>0</x:v>
      </x:c>
    </x:row>
    <x:row r="253" ht="15" hidden="0" customHeight="1">
      <x:c r="A253" s="20"/>
      <x:c r="B253" s="23" t="str">
        <x:f>IF(A253="","",A253-WEEKDAY(A253,2)+1)</x:f>
      </x:c>
      <x:c r="C253" s="16"/>
      <x:c r="D253" s="16"/>
      <x:c r="E253" s="16"/>
      <x:c r="F253" s="16"/>
      <x:c r="G253" s="16"/>
      <x:c r="H253" s="16"/>
      <x:c r="I253" s="16"/>
      <x:c r="J253" s="16"/>
      <x:c r="K253" s="17" t="str">
        <x:f>IF(AND(I253="電話",OR(J253="担当者接続",J253="決裁者接続")),"Yes","No")</x:f>
        <x:v>No</x:v>
      </x:c>
      <x:c r="L253" s="16"/>
      <x:c r="M253" s="20"/>
      <x:c r="N253" s="16"/>
      <x:c r="O253" s="16"/>
      <x:c r="P253" s="22"/>
      <x:c r="Q253" s="16"/>
      <x:c r="R253" s="16"/>
      <x:c r="S253" s="20"/>
      <x:c r="T253" s="16"/>
      <x:c r="U253" s="17" t="n">
        <x:f>IF(AND(B253&lt;&gt;"",I253="電話",E253&lt;&gt;"",COUNTIFS($B$5:B253,B253,$I$5:I253,"電話",$E$5:E253,E253)=1),1,0)</x:f>
        <x:v>0</x:v>
      </x:c>
    </x:row>
    <x:row r="254" ht="15" hidden="0" customHeight="1">
      <x:c r="A254" s="20"/>
      <x:c r="B254" s="23" t="str">
        <x:f>IF(A254="","",A254-WEEKDAY(A254,2)+1)</x:f>
      </x:c>
      <x:c r="C254" s="16"/>
      <x:c r="D254" s="16"/>
      <x:c r="E254" s="16"/>
      <x:c r="F254" s="16"/>
      <x:c r="G254" s="16"/>
      <x:c r="H254" s="16"/>
      <x:c r="I254" s="16"/>
      <x:c r="J254" s="16"/>
      <x:c r="K254" s="17" t="str">
        <x:f>IF(AND(I254="電話",OR(J254="担当者接続",J254="決裁者接続")),"Yes","No")</x:f>
        <x:v>No</x:v>
      </x:c>
      <x:c r="L254" s="16"/>
      <x:c r="M254" s="20"/>
      <x:c r="N254" s="16"/>
      <x:c r="O254" s="16"/>
      <x:c r="P254" s="22"/>
      <x:c r="Q254" s="16"/>
      <x:c r="R254" s="16"/>
      <x:c r="S254" s="20"/>
      <x:c r="T254" s="16"/>
      <x:c r="U254" s="17" t="n">
        <x:f>IF(AND(B254&lt;&gt;"",I254="電話",E254&lt;&gt;"",COUNTIFS($B$5:B254,B254,$I$5:I254,"電話",$E$5:E254,E254)=1),1,0)</x:f>
        <x:v>0</x:v>
      </x:c>
    </x:row>
    <x:row r="255" ht="15" hidden="0" customHeight="1">
      <x:c r="A255" s="20"/>
      <x:c r="B255" s="23" t="str">
        <x:f>IF(A255="","",A255-WEEKDAY(A255,2)+1)</x:f>
      </x:c>
      <x:c r="C255" s="16"/>
      <x:c r="D255" s="16"/>
      <x:c r="E255" s="16"/>
      <x:c r="F255" s="16"/>
      <x:c r="G255" s="16"/>
      <x:c r="H255" s="16"/>
      <x:c r="I255" s="16"/>
      <x:c r="J255" s="16"/>
      <x:c r="K255" s="17" t="str">
        <x:f>IF(AND(I255="電話",OR(J255="担当者接続",J255="決裁者接続")),"Yes","No")</x:f>
        <x:v>No</x:v>
      </x:c>
      <x:c r="L255" s="16"/>
      <x:c r="M255" s="20"/>
      <x:c r="N255" s="16"/>
      <x:c r="O255" s="16"/>
      <x:c r="P255" s="22"/>
      <x:c r="Q255" s="16"/>
      <x:c r="R255" s="16"/>
      <x:c r="S255" s="20"/>
      <x:c r="T255" s="16"/>
      <x:c r="U255" s="17" t="n">
        <x:f>IF(AND(B255&lt;&gt;"",I255="電話",E255&lt;&gt;"",COUNTIFS($B$5:B255,B255,$I$5:I255,"電話",$E$5:E255,E255)=1),1,0)</x:f>
        <x:v>0</x:v>
      </x:c>
    </x:row>
    <x:row r="256" ht="15" hidden="0" customHeight="1">
      <x:c r="A256" s="20"/>
      <x:c r="B256" s="23" t="str">
        <x:f>IF(A256="","",A256-WEEKDAY(A256,2)+1)</x:f>
      </x:c>
      <x:c r="C256" s="16"/>
      <x:c r="D256" s="16"/>
      <x:c r="E256" s="16"/>
      <x:c r="F256" s="16"/>
      <x:c r="G256" s="16"/>
      <x:c r="H256" s="16"/>
      <x:c r="I256" s="16"/>
      <x:c r="J256" s="16"/>
      <x:c r="K256" s="17" t="str">
        <x:f>IF(AND(I256="電話",OR(J256="担当者接続",J256="決裁者接続")),"Yes","No")</x:f>
        <x:v>No</x:v>
      </x:c>
      <x:c r="L256" s="16"/>
      <x:c r="M256" s="20"/>
      <x:c r="N256" s="16"/>
      <x:c r="O256" s="16"/>
      <x:c r="P256" s="22"/>
      <x:c r="Q256" s="16"/>
      <x:c r="R256" s="16"/>
      <x:c r="S256" s="20"/>
      <x:c r="T256" s="16"/>
      <x:c r="U256" s="17" t="n">
        <x:f>IF(AND(B256&lt;&gt;"",I256="電話",E256&lt;&gt;"",COUNTIFS($B$5:B256,B256,$I$5:I256,"電話",$E$5:E256,E256)=1),1,0)</x:f>
        <x:v>0</x:v>
      </x:c>
    </x:row>
    <x:row r="257" ht="15" hidden="0" customHeight="1">
      <x:c r="A257" s="20"/>
      <x:c r="B257" s="23" t="str">
        <x:f>IF(A257="","",A257-WEEKDAY(A257,2)+1)</x:f>
      </x:c>
      <x:c r="C257" s="16"/>
      <x:c r="D257" s="16"/>
      <x:c r="E257" s="16"/>
      <x:c r="F257" s="16"/>
      <x:c r="G257" s="16"/>
      <x:c r="H257" s="16"/>
      <x:c r="I257" s="16"/>
      <x:c r="J257" s="16"/>
      <x:c r="K257" s="17" t="str">
        <x:f>IF(AND(I257="電話",OR(J257="担当者接続",J257="決裁者接続")),"Yes","No")</x:f>
        <x:v>No</x:v>
      </x:c>
      <x:c r="L257" s="16"/>
      <x:c r="M257" s="20"/>
      <x:c r="N257" s="16"/>
      <x:c r="O257" s="16"/>
      <x:c r="P257" s="22"/>
      <x:c r="Q257" s="16"/>
      <x:c r="R257" s="16"/>
      <x:c r="S257" s="20"/>
      <x:c r="T257" s="16"/>
      <x:c r="U257" s="17" t="n">
        <x:f>IF(AND(B257&lt;&gt;"",I257="電話",E257&lt;&gt;"",COUNTIFS($B$5:B257,B257,$I$5:I257,"電話",$E$5:E257,E257)=1),1,0)</x:f>
        <x:v>0</x:v>
      </x:c>
    </x:row>
    <x:row r="258" ht="15" hidden="0" customHeight="1">
      <x:c r="A258" s="20"/>
      <x:c r="B258" s="23" t="str">
        <x:f>IF(A258="","",A258-WEEKDAY(A258,2)+1)</x:f>
      </x:c>
      <x:c r="C258" s="16"/>
      <x:c r="D258" s="16"/>
      <x:c r="E258" s="16"/>
      <x:c r="F258" s="16"/>
      <x:c r="G258" s="16"/>
      <x:c r="H258" s="16"/>
      <x:c r="I258" s="16"/>
      <x:c r="J258" s="16"/>
      <x:c r="K258" s="17" t="str">
        <x:f>IF(AND(I258="電話",OR(J258="担当者接続",J258="決裁者接続")),"Yes","No")</x:f>
        <x:v>No</x:v>
      </x:c>
      <x:c r="L258" s="16"/>
      <x:c r="M258" s="20"/>
      <x:c r="N258" s="16"/>
      <x:c r="O258" s="16"/>
      <x:c r="P258" s="22"/>
      <x:c r="Q258" s="16"/>
      <x:c r="R258" s="16"/>
      <x:c r="S258" s="20"/>
      <x:c r="T258" s="16"/>
      <x:c r="U258" s="17" t="n">
        <x:f>IF(AND(B258&lt;&gt;"",I258="電話",E258&lt;&gt;"",COUNTIFS($B$5:B258,B258,$I$5:I258,"電話",$E$5:E258,E258)=1),1,0)</x:f>
        <x:v>0</x:v>
      </x:c>
    </x:row>
    <x:row r="259" ht="15" hidden="0" customHeight="1">
      <x:c r="A259" s="20"/>
      <x:c r="B259" s="23" t="str">
        <x:f>IF(A259="","",A259-WEEKDAY(A259,2)+1)</x:f>
      </x:c>
      <x:c r="C259" s="16"/>
      <x:c r="D259" s="16"/>
      <x:c r="E259" s="16"/>
      <x:c r="F259" s="16"/>
      <x:c r="G259" s="16"/>
      <x:c r="H259" s="16"/>
      <x:c r="I259" s="16"/>
      <x:c r="J259" s="16"/>
      <x:c r="K259" s="17" t="str">
        <x:f>IF(AND(I259="電話",OR(J259="担当者接続",J259="決裁者接続")),"Yes","No")</x:f>
        <x:v>No</x:v>
      </x:c>
      <x:c r="L259" s="16"/>
      <x:c r="M259" s="20"/>
      <x:c r="N259" s="16"/>
      <x:c r="O259" s="16"/>
      <x:c r="P259" s="22"/>
      <x:c r="Q259" s="16"/>
      <x:c r="R259" s="16"/>
      <x:c r="S259" s="20"/>
      <x:c r="T259" s="16"/>
      <x:c r="U259" s="17" t="n">
        <x:f>IF(AND(B259&lt;&gt;"",I259="電話",E259&lt;&gt;"",COUNTIFS($B$5:B259,B259,$I$5:I259,"電話",$E$5:E259,E259)=1),1,0)</x:f>
        <x:v>0</x:v>
      </x:c>
    </x:row>
    <x:row r="260" ht="15" hidden="0" customHeight="1">
      <x:c r="A260" s="20"/>
      <x:c r="B260" s="23" t="str">
        <x:f>IF(A260="","",A260-WEEKDAY(A260,2)+1)</x:f>
      </x:c>
      <x:c r="C260" s="16"/>
      <x:c r="D260" s="16"/>
      <x:c r="E260" s="16"/>
      <x:c r="F260" s="16"/>
      <x:c r="G260" s="16"/>
      <x:c r="H260" s="16"/>
      <x:c r="I260" s="16"/>
      <x:c r="J260" s="16"/>
      <x:c r="K260" s="17" t="str">
        <x:f>IF(AND(I260="電話",OR(J260="担当者接続",J260="決裁者接続")),"Yes","No")</x:f>
        <x:v>No</x:v>
      </x:c>
      <x:c r="L260" s="16"/>
      <x:c r="M260" s="20"/>
      <x:c r="N260" s="16"/>
      <x:c r="O260" s="16"/>
      <x:c r="P260" s="22"/>
      <x:c r="Q260" s="16"/>
      <x:c r="R260" s="16"/>
      <x:c r="S260" s="20"/>
      <x:c r="T260" s="16"/>
      <x:c r="U260" s="17" t="n">
        <x:f>IF(AND(B260&lt;&gt;"",I260="電話",E260&lt;&gt;"",COUNTIFS($B$5:B260,B260,$I$5:I260,"電話",$E$5:E260,E260)=1),1,0)</x:f>
        <x:v>0</x:v>
      </x:c>
    </x:row>
    <x:row r="261" ht="15" hidden="0" customHeight="1">
      <x:c r="A261" s="20"/>
      <x:c r="B261" s="23" t="str">
        <x:f>IF(A261="","",A261-WEEKDAY(A261,2)+1)</x:f>
      </x:c>
      <x:c r="C261" s="16"/>
      <x:c r="D261" s="16"/>
      <x:c r="E261" s="16"/>
      <x:c r="F261" s="16"/>
      <x:c r="G261" s="16"/>
      <x:c r="H261" s="16"/>
      <x:c r="I261" s="16"/>
      <x:c r="J261" s="16"/>
      <x:c r="K261" s="17" t="str">
        <x:f>IF(AND(I261="電話",OR(J261="担当者接続",J261="決裁者接続")),"Yes","No")</x:f>
        <x:v>No</x:v>
      </x:c>
      <x:c r="L261" s="16"/>
      <x:c r="M261" s="20"/>
      <x:c r="N261" s="16"/>
      <x:c r="O261" s="16"/>
      <x:c r="P261" s="22"/>
      <x:c r="Q261" s="16"/>
      <x:c r="R261" s="16"/>
      <x:c r="S261" s="20"/>
      <x:c r="T261" s="16"/>
      <x:c r="U261" s="17" t="n">
        <x:f>IF(AND(B261&lt;&gt;"",I261="電話",E261&lt;&gt;"",COUNTIFS($B$5:B261,B261,$I$5:I261,"電話",$E$5:E261,E261)=1),1,0)</x:f>
        <x:v>0</x:v>
      </x:c>
    </x:row>
    <x:row r="262" ht="15" hidden="0" customHeight="1">
      <x:c r="A262" s="20"/>
      <x:c r="B262" s="23" t="str">
        <x:f>IF(A262="","",A262-WEEKDAY(A262,2)+1)</x:f>
      </x:c>
      <x:c r="C262" s="16"/>
      <x:c r="D262" s="16"/>
      <x:c r="E262" s="16"/>
      <x:c r="F262" s="16"/>
      <x:c r="G262" s="16"/>
      <x:c r="H262" s="16"/>
      <x:c r="I262" s="16"/>
      <x:c r="J262" s="16"/>
      <x:c r="K262" s="17" t="str">
        <x:f>IF(AND(I262="電話",OR(J262="担当者接続",J262="決裁者接続")),"Yes","No")</x:f>
        <x:v>No</x:v>
      </x:c>
      <x:c r="L262" s="16"/>
      <x:c r="M262" s="20"/>
      <x:c r="N262" s="16"/>
      <x:c r="O262" s="16"/>
      <x:c r="P262" s="22"/>
      <x:c r="Q262" s="16"/>
      <x:c r="R262" s="16"/>
      <x:c r="S262" s="20"/>
      <x:c r="T262" s="16"/>
      <x:c r="U262" s="17" t="n">
        <x:f>IF(AND(B262&lt;&gt;"",I262="電話",E262&lt;&gt;"",COUNTIFS($B$5:B262,B262,$I$5:I262,"電話",$E$5:E262,E262)=1),1,0)</x:f>
        <x:v>0</x:v>
      </x:c>
    </x:row>
    <x:row r="263" ht="15" hidden="0" customHeight="1">
      <x:c r="A263" s="20"/>
      <x:c r="B263" s="23" t="str">
        <x:f>IF(A263="","",A263-WEEKDAY(A263,2)+1)</x:f>
      </x:c>
      <x:c r="C263" s="16"/>
      <x:c r="D263" s="16"/>
      <x:c r="E263" s="16"/>
      <x:c r="F263" s="16"/>
      <x:c r="G263" s="16"/>
      <x:c r="H263" s="16"/>
      <x:c r="I263" s="16"/>
      <x:c r="J263" s="16"/>
      <x:c r="K263" s="17" t="str">
        <x:f>IF(AND(I263="電話",OR(J263="担当者接続",J263="決裁者接続")),"Yes","No")</x:f>
        <x:v>No</x:v>
      </x:c>
      <x:c r="L263" s="16"/>
      <x:c r="M263" s="20"/>
      <x:c r="N263" s="16"/>
      <x:c r="O263" s="16"/>
      <x:c r="P263" s="22"/>
      <x:c r="Q263" s="16"/>
      <x:c r="R263" s="16"/>
      <x:c r="S263" s="20"/>
      <x:c r="T263" s="16"/>
      <x:c r="U263" s="17" t="n">
        <x:f>IF(AND(B263&lt;&gt;"",I263="電話",E263&lt;&gt;"",COUNTIFS($B$5:B263,B263,$I$5:I263,"電話",$E$5:E263,E263)=1),1,0)</x:f>
        <x:v>0</x:v>
      </x:c>
    </x:row>
    <x:row r="264" ht="15" hidden="0" customHeight="1">
      <x:c r="A264" s="20"/>
      <x:c r="B264" s="23" t="str">
        <x:f>IF(A264="","",A264-WEEKDAY(A264,2)+1)</x:f>
      </x:c>
      <x:c r="C264" s="16"/>
      <x:c r="D264" s="16"/>
      <x:c r="E264" s="16"/>
      <x:c r="F264" s="16"/>
      <x:c r="G264" s="16"/>
      <x:c r="H264" s="16"/>
      <x:c r="I264" s="16"/>
      <x:c r="J264" s="16"/>
      <x:c r="K264" s="17" t="str">
        <x:f>IF(AND(I264="電話",OR(J264="担当者接続",J264="決裁者接続")),"Yes","No")</x:f>
        <x:v>No</x:v>
      </x:c>
      <x:c r="L264" s="16"/>
      <x:c r="M264" s="20"/>
      <x:c r="N264" s="16"/>
      <x:c r="O264" s="16"/>
      <x:c r="P264" s="22"/>
      <x:c r="Q264" s="16"/>
      <x:c r="R264" s="16"/>
      <x:c r="S264" s="20"/>
      <x:c r="T264" s="16"/>
      <x:c r="U264" s="17" t="n">
        <x:f>IF(AND(B264&lt;&gt;"",I264="電話",E264&lt;&gt;"",COUNTIFS($B$5:B264,B264,$I$5:I264,"電話",$E$5:E264,E264)=1),1,0)</x:f>
        <x:v>0</x:v>
      </x:c>
    </x:row>
    <x:row r="265" ht="15" hidden="0" customHeight="1">
      <x:c r="A265" s="20"/>
      <x:c r="B265" s="23" t="str">
        <x:f>IF(A265="","",A265-WEEKDAY(A265,2)+1)</x:f>
      </x:c>
      <x:c r="C265" s="16"/>
      <x:c r="D265" s="16"/>
      <x:c r="E265" s="16"/>
      <x:c r="F265" s="16"/>
      <x:c r="G265" s="16"/>
      <x:c r="H265" s="16"/>
      <x:c r="I265" s="16"/>
      <x:c r="J265" s="16"/>
      <x:c r="K265" s="17" t="str">
        <x:f>IF(AND(I265="電話",OR(J265="担当者接続",J265="決裁者接続")),"Yes","No")</x:f>
        <x:v>No</x:v>
      </x:c>
      <x:c r="L265" s="16"/>
      <x:c r="M265" s="20"/>
      <x:c r="N265" s="16"/>
      <x:c r="O265" s="16"/>
      <x:c r="P265" s="22"/>
      <x:c r="Q265" s="16"/>
      <x:c r="R265" s="16"/>
      <x:c r="S265" s="20"/>
      <x:c r="T265" s="16"/>
      <x:c r="U265" s="17" t="n">
        <x:f>IF(AND(B265&lt;&gt;"",I265="電話",E265&lt;&gt;"",COUNTIFS($B$5:B265,B265,$I$5:I265,"電話",$E$5:E265,E265)=1),1,0)</x:f>
        <x:v>0</x:v>
      </x:c>
    </x:row>
    <x:row r="266" ht="15" hidden="0" customHeight="1">
      <x:c r="A266" s="20"/>
      <x:c r="B266" s="23" t="str">
        <x:f>IF(A266="","",A266-WEEKDAY(A266,2)+1)</x:f>
      </x:c>
      <x:c r="C266" s="16"/>
      <x:c r="D266" s="16"/>
      <x:c r="E266" s="16"/>
      <x:c r="F266" s="16"/>
      <x:c r="G266" s="16"/>
      <x:c r="H266" s="16"/>
      <x:c r="I266" s="16"/>
      <x:c r="J266" s="16"/>
      <x:c r="K266" s="17" t="str">
        <x:f>IF(AND(I266="電話",OR(J266="担当者接続",J266="決裁者接続")),"Yes","No")</x:f>
        <x:v>No</x:v>
      </x:c>
      <x:c r="L266" s="16"/>
      <x:c r="M266" s="20"/>
      <x:c r="N266" s="16"/>
      <x:c r="O266" s="16"/>
      <x:c r="P266" s="22"/>
      <x:c r="Q266" s="16"/>
      <x:c r="R266" s="16"/>
      <x:c r="S266" s="20"/>
      <x:c r="T266" s="16"/>
      <x:c r="U266" s="17" t="n">
        <x:f>IF(AND(B266&lt;&gt;"",I266="電話",E266&lt;&gt;"",COUNTIFS($B$5:B266,B266,$I$5:I266,"電話",$E$5:E266,E266)=1),1,0)</x:f>
        <x:v>0</x:v>
      </x:c>
    </x:row>
    <x:row r="267" ht="15" hidden="0" customHeight="1">
      <x:c r="A267" s="20"/>
      <x:c r="B267" s="23" t="str">
        <x:f>IF(A267="","",A267-WEEKDAY(A267,2)+1)</x:f>
      </x:c>
      <x:c r="C267" s="16"/>
      <x:c r="D267" s="16"/>
      <x:c r="E267" s="16"/>
      <x:c r="F267" s="16"/>
      <x:c r="G267" s="16"/>
      <x:c r="H267" s="16"/>
      <x:c r="I267" s="16"/>
      <x:c r="J267" s="16"/>
      <x:c r="K267" s="17" t="str">
        <x:f>IF(AND(I267="電話",OR(J267="担当者接続",J267="決裁者接続")),"Yes","No")</x:f>
        <x:v>No</x:v>
      </x:c>
      <x:c r="L267" s="16"/>
      <x:c r="M267" s="20"/>
      <x:c r="N267" s="16"/>
      <x:c r="O267" s="16"/>
      <x:c r="P267" s="22"/>
      <x:c r="Q267" s="16"/>
      <x:c r="R267" s="16"/>
      <x:c r="S267" s="20"/>
      <x:c r="T267" s="16"/>
      <x:c r="U267" s="17" t="n">
        <x:f>IF(AND(B267&lt;&gt;"",I267="電話",E267&lt;&gt;"",COUNTIFS($B$5:B267,B267,$I$5:I267,"電話",$E$5:E267,E267)=1),1,0)</x:f>
        <x:v>0</x:v>
      </x:c>
    </x:row>
    <x:row r="268" ht="15" hidden="0" customHeight="1">
      <x:c r="A268" s="20"/>
      <x:c r="B268" s="23" t="str">
        <x:f>IF(A268="","",A268-WEEKDAY(A268,2)+1)</x:f>
      </x:c>
      <x:c r="C268" s="16"/>
      <x:c r="D268" s="16"/>
      <x:c r="E268" s="16"/>
      <x:c r="F268" s="16"/>
      <x:c r="G268" s="16"/>
      <x:c r="H268" s="16"/>
      <x:c r="I268" s="16"/>
      <x:c r="J268" s="16"/>
      <x:c r="K268" s="17" t="str">
        <x:f>IF(AND(I268="電話",OR(J268="担当者接続",J268="決裁者接続")),"Yes","No")</x:f>
        <x:v>No</x:v>
      </x:c>
      <x:c r="L268" s="16"/>
      <x:c r="M268" s="20"/>
      <x:c r="N268" s="16"/>
      <x:c r="O268" s="16"/>
      <x:c r="P268" s="22"/>
      <x:c r="Q268" s="16"/>
      <x:c r="R268" s="16"/>
      <x:c r="S268" s="20"/>
      <x:c r="T268" s="16"/>
      <x:c r="U268" s="17" t="n">
        <x:f>IF(AND(B268&lt;&gt;"",I268="電話",E268&lt;&gt;"",COUNTIFS($B$5:B268,B268,$I$5:I268,"電話",$E$5:E268,E268)=1),1,0)</x:f>
        <x:v>0</x:v>
      </x:c>
    </x:row>
    <x:row r="269" ht="15" hidden="0" customHeight="1">
      <x:c r="A269" s="20"/>
      <x:c r="B269" s="23" t="str">
        <x:f>IF(A269="","",A269-WEEKDAY(A269,2)+1)</x:f>
      </x:c>
      <x:c r="C269" s="16"/>
      <x:c r="D269" s="16"/>
      <x:c r="E269" s="16"/>
      <x:c r="F269" s="16"/>
      <x:c r="G269" s="16"/>
      <x:c r="H269" s="16"/>
      <x:c r="I269" s="16"/>
      <x:c r="J269" s="16"/>
      <x:c r="K269" s="17" t="str">
        <x:f>IF(AND(I269="電話",OR(J269="担当者接続",J269="決裁者接続")),"Yes","No")</x:f>
        <x:v>No</x:v>
      </x:c>
      <x:c r="L269" s="16"/>
      <x:c r="M269" s="20"/>
      <x:c r="N269" s="16"/>
      <x:c r="O269" s="16"/>
      <x:c r="P269" s="22"/>
      <x:c r="Q269" s="16"/>
      <x:c r="R269" s="16"/>
      <x:c r="S269" s="20"/>
      <x:c r="T269" s="16"/>
      <x:c r="U269" s="17" t="n">
        <x:f>IF(AND(B269&lt;&gt;"",I269="電話",E269&lt;&gt;"",COUNTIFS($B$5:B269,B269,$I$5:I269,"電話",$E$5:E269,E269)=1),1,0)</x:f>
        <x:v>0</x:v>
      </x:c>
    </x:row>
    <x:row r="270" ht="15" hidden="0" customHeight="1">
      <x:c r="A270" s="20"/>
      <x:c r="B270" s="23" t="str">
        <x:f>IF(A270="","",A270-WEEKDAY(A270,2)+1)</x:f>
      </x:c>
      <x:c r="C270" s="16"/>
      <x:c r="D270" s="16"/>
      <x:c r="E270" s="16"/>
      <x:c r="F270" s="16"/>
      <x:c r="G270" s="16"/>
      <x:c r="H270" s="16"/>
      <x:c r="I270" s="16"/>
      <x:c r="J270" s="16"/>
      <x:c r="K270" s="17" t="str">
        <x:f>IF(AND(I270="電話",OR(J270="担当者接続",J270="決裁者接続")),"Yes","No")</x:f>
        <x:v>No</x:v>
      </x:c>
      <x:c r="L270" s="16"/>
      <x:c r="M270" s="20"/>
      <x:c r="N270" s="16"/>
      <x:c r="O270" s="16"/>
      <x:c r="P270" s="22"/>
      <x:c r="Q270" s="16"/>
      <x:c r="R270" s="16"/>
      <x:c r="S270" s="20"/>
      <x:c r="T270" s="16"/>
      <x:c r="U270" s="17" t="n">
        <x:f>IF(AND(B270&lt;&gt;"",I270="電話",E270&lt;&gt;"",COUNTIFS($B$5:B270,B270,$I$5:I270,"電話",$E$5:E270,E270)=1),1,0)</x:f>
        <x:v>0</x:v>
      </x:c>
    </x:row>
    <x:row r="271" ht="15" hidden="0" customHeight="1">
      <x:c r="A271" s="20"/>
      <x:c r="B271" s="23" t="str">
        <x:f>IF(A271="","",A271-WEEKDAY(A271,2)+1)</x:f>
      </x:c>
      <x:c r="C271" s="16"/>
      <x:c r="D271" s="16"/>
      <x:c r="E271" s="16"/>
      <x:c r="F271" s="16"/>
      <x:c r="G271" s="16"/>
      <x:c r="H271" s="16"/>
      <x:c r="I271" s="16"/>
      <x:c r="J271" s="16"/>
      <x:c r="K271" s="17" t="str">
        <x:f>IF(AND(I271="電話",OR(J271="担当者接続",J271="決裁者接続")),"Yes","No")</x:f>
        <x:v>No</x:v>
      </x:c>
      <x:c r="L271" s="16"/>
      <x:c r="M271" s="20"/>
      <x:c r="N271" s="16"/>
      <x:c r="O271" s="16"/>
      <x:c r="P271" s="22"/>
      <x:c r="Q271" s="16"/>
      <x:c r="R271" s="16"/>
      <x:c r="S271" s="20"/>
      <x:c r="T271" s="16"/>
      <x:c r="U271" s="17" t="n">
        <x:f>IF(AND(B271&lt;&gt;"",I271="電話",E271&lt;&gt;"",COUNTIFS($B$5:B271,B271,$I$5:I271,"電話",$E$5:E271,E271)=1),1,0)</x:f>
        <x:v>0</x:v>
      </x:c>
    </x:row>
    <x:row r="272" ht="15" hidden="0" customHeight="1">
      <x:c r="A272" s="20"/>
      <x:c r="B272" s="23" t="str">
        <x:f>IF(A272="","",A272-WEEKDAY(A272,2)+1)</x:f>
      </x:c>
      <x:c r="C272" s="16"/>
      <x:c r="D272" s="16"/>
      <x:c r="E272" s="16"/>
      <x:c r="F272" s="16"/>
      <x:c r="G272" s="16"/>
      <x:c r="H272" s="16"/>
      <x:c r="I272" s="16"/>
      <x:c r="J272" s="16"/>
      <x:c r="K272" s="17" t="str">
        <x:f>IF(AND(I272="電話",OR(J272="担当者接続",J272="決裁者接続")),"Yes","No")</x:f>
        <x:v>No</x:v>
      </x:c>
      <x:c r="L272" s="16"/>
      <x:c r="M272" s="20"/>
      <x:c r="N272" s="16"/>
      <x:c r="O272" s="16"/>
      <x:c r="P272" s="22"/>
      <x:c r="Q272" s="16"/>
      <x:c r="R272" s="16"/>
      <x:c r="S272" s="20"/>
      <x:c r="T272" s="16"/>
      <x:c r="U272" s="17" t="n">
        <x:f>IF(AND(B272&lt;&gt;"",I272="電話",E272&lt;&gt;"",COUNTIFS($B$5:B272,B272,$I$5:I272,"電話",$E$5:E272,E272)=1),1,0)</x:f>
        <x:v>0</x:v>
      </x:c>
    </x:row>
    <x:row r="273" ht="15" hidden="0" customHeight="1">
      <x:c r="A273" s="20"/>
      <x:c r="B273" s="23" t="str">
        <x:f>IF(A273="","",A273-WEEKDAY(A273,2)+1)</x:f>
      </x:c>
      <x:c r="C273" s="16"/>
      <x:c r="D273" s="16"/>
      <x:c r="E273" s="16"/>
      <x:c r="F273" s="16"/>
      <x:c r="G273" s="16"/>
      <x:c r="H273" s="16"/>
      <x:c r="I273" s="16"/>
      <x:c r="J273" s="16"/>
      <x:c r="K273" s="17" t="str">
        <x:f>IF(AND(I273="電話",OR(J273="担当者接続",J273="決裁者接続")),"Yes","No")</x:f>
        <x:v>No</x:v>
      </x:c>
      <x:c r="L273" s="16"/>
      <x:c r="M273" s="20"/>
      <x:c r="N273" s="16"/>
      <x:c r="O273" s="16"/>
      <x:c r="P273" s="22"/>
      <x:c r="Q273" s="16"/>
      <x:c r="R273" s="16"/>
      <x:c r="S273" s="20"/>
      <x:c r="T273" s="16"/>
      <x:c r="U273" s="17" t="n">
        <x:f>IF(AND(B273&lt;&gt;"",I273="電話",E273&lt;&gt;"",COUNTIFS($B$5:B273,B273,$I$5:I273,"電話",$E$5:E273,E273)=1),1,0)</x:f>
        <x:v>0</x:v>
      </x:c>
    </x:row>
    <x:row r="274" ht="15" hidden="0" customHeight="1">
      <x:c r="A274" s="20"/>
      <x:c r="B274" s="23" t="str">
        <x:f>IF(A274="","",A274-WEEKDAY(A274,2)+1)</x:f>
      </x:c>
      <x:c r="C274" s="16"/>
      <x:c r="D274" s="16"/>
      <x:c r="E274" s="16"/>
      <x:c r="F274" s="16"/>
      <x:c r="G274" s="16"/>
      <x:c r="H274" s="16"/>
      <x:c r="I274" s="16"/>
      <x:c r="J274" s="16"/>
      <x:c r="K274" s="17" t="str">
        <x:f>IF(AND(I274="電話",OR(J274="担当者接続",J274="決裁者接続")),"Yes","No")</x:f>
        <x:v>No</x:v>
      </x:c>
      <x:c r="L274" s="16"/>
      <x:c r="M274" s="20"/>
      <x:c r="N274" s="16"/>
      <x:c r="O274" s="16"/>
      <x:c r="P274" s="22"/>
      <x:c r="Q274" s="16"/>
      <x:c r="R274" s="16"/>
      <x:c r="S274" s="20"/>
      <x:c r="T274" s="16"/>
      <x:c r="U274" s="17" t="n">
        <x:f>IF(AND(B274&lt;&gt;"",I274="電話",E274&lt;&gt;"",COUNTIFS($B$5:B274,B274,$I$5:I274,"電話",$E$5:E274,E274)=1),1,0)</x:f>
        <x:v>0</x:v>
      </x:c>
    </x:row>
    <x:row r="275" ht="15" hidden="0" customHeight="1">
      <x:c r="A275" s="20"/>
      <x:c r="B275" s="23" t="str">
        <x:f>IF(A275="","",A275-WEEKDAY(A275,2)+1)</x:f>
      </x:c>
      <x:c r="C275" s="16"/>
      <x:c r="D275" s="16"/>
      <x:c r="E275" s="16"/>
      <x:c r="F275" s="16"/>
      <x:c r="G275" s="16"/>
      <x:c r="H275" s="16"/>
      <x:c r="I275" s="16"/>
      <x:c r="J275" s="16"/>
      <x:c r="K275" s="17" t="str">
        <x:f>IF(AND(I275="電話",OR(J275="担当者接続",J275="決裁者接続")),"Yes","No")</x:f>
        <x:v>No</x:v>
      </x:c>
      <x:c r="L275" s="16"/>
      <x:c r="M275" s="20"/>
      <x:c r="N275" s="16"/>
      <x:c r="O275" s="16"/>
      <x:c r="P275" s="22"/>
      <x:c r="Q275" s="16"/>
      <x:c r="R275" s="16"/>
      <x:c r="S275" s="20"/>
      <x:c r="T275" s="16"/>
      <x:c r="U275" s="17" t="n">
        <x:f>IF(AND(B275&lt;&gt;"",I275="電話",E275&lt;&gt;"",COUNTIFS($B$5:B275,B275,$I$5:I275,"電話",$E$5:E275,E275)=1),1,0)</x:f>
        <x:v>0</x:v>
      </x:c>
    </x:row>
    <x:row r="276" ht="15" hidden="0" customHeight="1">
      <x:c r="A276" s="20"/>
      <x:c r="B276" s="23" t="str">
        <x:f>IF(A276="","",A276-WEEKDAY(A276,2)+1)</x:f>
      </x:c>
      <x:c r="C276" s="16"/>
      <x:c r="D276" s="16"/>
      <x:c r="E276" s="16"/>
      <x:c r="F276" s="16"/>
      <x:c r="G276" s="16"/>
      <x:c r="H276" s="16"/>
      <x:c r="I276" s="16"/>
      <x:c r="J276" s="16"/>
      <x:c r="K276" s="17" t="str">
        <x:f>IF(AND(I276="電話",OR(J276="担当者接続",J276="決裁者接続")),"Yes","No")</x:f>
        <x:v>No</x:v>
      </x:c>
      <x:c r="L276" s="16"/>
      <x:c r="M276" s="20"/>
      <x:c r="N276" s="16"/>
      <x:c r="O276" s="16"/>
      <x:c r="P276" s="22"/>
      <x:c r="Q276" s="16"/>
      <x:c r="R276" s="16"/>
      <x:c r="S276" s="20"/>
      <x:c r="T276" s="16"/>
      <x:c r="U276" s="17" t="n">
        <x:f>IF(AND(B276&lt;&gt;"",I276="電話",E276&lt;&gt;"",COUNTIFS($B$5:B276,B276,$I$5:I276,"電話",$E$5:E276,E276)=1),1,0)</x:f>
        <x:v>0</x:v>
      </x:c>
    </x:row>
    <x:row r="277" ht="15" hidden="0" customHeight="1">
      <x:c r="A277" s="20"/>
      <x:c r="B277" s="23" t="str">
        <x:f>IF(A277="","",A277-WEEKDAY(A277,2)+1)</x:f>
      </x:c>
      <x:c r="C277" s="16"/>
      <x:c r="D277" s="16"/>
      <x:c r="E277" s="16"/>
      <x:c r="F277" s="16"/>
      <x:c r="G277" s="16"/>
      <x:c r="H277" s="16"/>
      <x:c r="I277" s="16"/>
      <x:c r="J277" s="16"/>
      <x:c r="K277" s="17" t="str">
        <x:f>IF(AND(I277="電話",OR(J277="担当者接続",J277="決裁者接続")),"Yes","No")</x:f>
        <x:v>No</x:v>
      </x:c>
      <x:c r="L277" s="16"/>
      <x:c r="M277" s="20"/>
      <x:c r="N277" s="16"/>
      <x:c r="O277" s="16"/>
      <x:c r="P277" s="22"/>
      <x:c r="Q277" s="16"/>
      <x:c r="R277" s="16"/>
      <x:c r="S277" s="20"/>
      <x:c r="T277" s="16"/>
      <x:c r="U277" s="17" t="n">
        <x:f>IF(AND(B277&lt;&gt;"",I277="電話",E277&lt;&gt;"",COUNTIFS($B$5:B277,B277,$I$5:I277,"電話",$E$5:E277,E277)=1),1,0)</x:f>
        <x:v>0</x:v>
      </x:c>
    </x:row>
    <x:row r="278" ht="15" hidden="0" customHeight="1">
      <x:c r="A278" s="20"/>
      <x:c r="B278" s="23" t="str">
        <x:f>IF(A278="","",A278-WEEKDAY(A278,2)+1)</x:f>
      </x:c>
      <x:c r="C278" s="16"/>
      <x:c r="D278" s="16"/>
      <x:c r="E278" s="16"/>
      <x:c r="F278" s="16"/>
      <x:c r="G278" s="16"/>
      <x:c r="H278" s="16"/>
      <x:c r="I278" s="16"/>
      <x:c r="J278" s="16"/>
      <x:c r="K278" s="17" t="str">
        <x:f>IF(AND(I278="電話",OR(J278="担当者接続",J278="決裁者接続")),"Yes","No")</x:f>
        <x:v>No</x:v>
      </x:c>
      <x:c r="L278" s="16"/>
      <x:c r="M278" s="20"/>
      <x:c r="N278" s="16"/>
      <x:c r="O278" s="16"/>
      <x:c r="P278" s="22"/>
      <x:c r="Q278" s="16"/>
      <x:c r="R278" s="16"/>
      <x:c r="S278" s="20"/>
      <x:c r="T278" s="16"/>
      <x:c r="U278" s="17" t="n">
        <x:f>IF(AND(B278&lt;&gt;"",I278="電話",E278&lt;&gt;"",COUNTIFS($B$5:B278,B278,$I$5:I278,"電話",$E$5:E278,E278)=1),1,0)</x:f>
        <x:v>0</x:v>
      </x:c>
    </x:row>
    <x:row r="279" ht="15" hidden="0" customHeight="1">
      <x:c r="A279" s="20"/>
      <x:c r="B279" s="23" t="str">
        <x:f>IF(A279="","",A279-WEEKDAY(A279,2)+1)</x:f>
      </x:c>
      <x:c r="C279" s="16"/>
      <x:c r="D279" s="16"/>
      <x:c r="E279" s="16"/>
      <x:c r="F279" s="16"/>
      <x:c r="G279" s="16"/>
      <x:c r="H279" s="16"/>
      <x:c r="I279" s="16"/>
      <x:c r="J279" s="16"/>
      <x:c r="K279" s="17" t="str">
        <x:f>IF(AND(I279="電話",OR(J279="担当者接続",J279="決裁者接続")),"Yes","No")</x:f>
        <x:v>No</x:v>
      </x:c>
      <x:c r="L279" s="16"/>
      <x:c r="M279" s="20"/>
      <x:c r="N279" s="16"/>
      <x:c r="O279" s="16"/>
      <x:c r="P279" s="22"/>
      <x:c r="Q279" s="16"/>
      <x:c r="R279" s="16"/>
      <x:c r="S279" s="20"/>
      <x:c r="T279" s="16"/>
      <x:c r="U279" s="17" t="n">
        <x:f>IF(AND(B279&lt;&gt;"",I279="電話",E279&lt;&gt;"",COUNTIFS($B$5:B279,B279,$I$5:I279,"電話",$E$5:E279,E279)=1),1,0)</x:f>
        <x:v>0</x:v>
      </x:c>
    </x:row>
    <x:row r="280" ht="15" hidden="0" customHeight="1">
      <x:c r="A280" s="20"/>
      <x:c r="B280" s="23" t="str">
        <x:f>IF(A280="","",A280-WEEKDAY(A280,2)+1)</x:f>
      </x:c>
      <x:c r="C280" s="16"/>
      <x:c r="D280" s="16"/>
      <x:c r="E280" s="16"/>
      <x:c r="F280" s="16"/>
      <x:c r="G280" s="16"/>
      <x:c r="H280" s="16"/>
      <x:c r="I280" s="16"/>
      <x:c r="J280" s="16"/>
      <x:c r="K280" s="17" t="str">
        <x:f>IF(AND(I280="電話",OR(J280="担当者接続",J280="決裁者接続")),"Yes","No")</x:f>
        <x:v>No</x:v>
      </x:c>
      <x:c r="L280" s="16"/>
      <x:c r="M280" s="20"/>
      <x:c r="N280" s="16"/>
      <x:c r="O280" s="16"/>
      <x:c r="P280" s="22"/>
      <x:c r="Q280" s="16"/>
      <x:c r="R280" s="16"/>
      <x:c r="S280" s="20"/>
      <x:c r="T280" s="16"/>
      <x:c r="U280" s="17" t="n">
        <x:f>IF(AND(B280&lt;&gt;"",I280="電話",E280&lt;&gt;"",COUNTIFS($B$5:B280,B280,$I$5:I280,"電話",$E$5:E280,E280)=1),1,0)</x:f>
        <x:v>0</x:v>
      </x:c>
    </x:row>
    <x:row r="281" ht="15" hidden="0" customHeight="1">
      <x:c r="A281" s="20"/>
      <x:c r="B281" s="23" t="str">
        <x:f>IF(A281="","",A281-WEEKDAY(A281,2)+1)</x:f>
      </x:c>
      <x:c r="C281" s="16"/>
      <x:c r="D281" s="16"/>
      <x:c r="E281" s="16"/>
      <x:c r="F281" s="16"/>
      <x:c r="G281" s="16"/>
      <x:c r="H281" s="16"/>
      <x:c r="I281" s="16"/>
      <x:c r="J281" s="16"/>
      <x:c r="K281" s="17" t="str">
        <x:f>IF(AND(I281="電話",OR(J281="担当者接続",J281="決裁者接続")),"Yes","No")</x:f>
        <x:v>No</x:v>
      </x:c>
      <x:c r="L281" s="16"/>
      <x:c r="M281" s="20"/>
      <x:c r="N281" s="16"/>
      <x:c r="O281" s="16"/>
      <x:c r="P281" s="22"/>
      <x:c r="Q281" s="16"/>
      <x:c r="R281" s="16"/>
      <x:c r="S281" s="20"/>
      <x:c r="T281" s="16"/>
      <x:c r="U281" s="17" t="n">
        <x:f>IF(AND(B281&lt;&gt;"",I281="電話",E281&lt;&gt;"",COUNTIFS($B$5:B281,B281,$I$5:I281,"電話",$E$5:E281,E281)=1),1,0)</x:f>
        <x:v>0</x:v>
      </x:c>
    </x:row>
    <x:row r="282" ht="15" hidden="0" customHeight="1">
      <x:c r="A282" s="20"/>
      <x:c r="B282" s="23" t="str">
        <x:f>IF(A282="","",A282-WEEKDAY(A282,2)+1)</x:f>
      </x:c>
      <x:c r="C282" s="16"/>
      <x:c r="D282" s="16"/>
      <x:c r="E282" s="16"/>
      <x:c r="F282" s="16"/>
      <x:c r="G282" s="16"/>
      <x:c r="H282" s="16"/>
      <x:c r="I282" s="16"/>
      <x:c r="J282" s="16"/>
      <x:c r="K282" s="17" t="str">
        <x:f>IF(AND(I282="電話",OR(J282="担当者接続",J282="決裁者接続")),"Yes","No")</x:f>
        <x:v>No</x:v>
      </x:c>
      <x:c r="L282" s="16"/>
      <x:c r="M282" s="20"/>
      <x:c r="N282" s="16"/>
      <x:c r="O282" s="16"/>
      <x:c r="P282" s="22"/>
      <x:c r="Q282" s="16"/>
      <x:c r="R282" s="16"/>
      <x:c r="S282" s="20"/>
      <x:c r="T282" s="16"/>
      <x:c r="U282" s="17" t="n">
        <x:f>IF(AND(B282&lt;&gt;"",I282="電話",E282&lt;&gt;"",COUNTIFS($B$5:B282,B282,$I$5:I282,"電話",$E$5:E282,E282)=1),1,0)</x:f>
        <x:v>0</x:v>
      </x:c>
    </x:row>
    <x:row r="283" ht="15" hidden="0" customHeight="1">
      <x:c r="A283" s="20"/>
      <x:c r="B283" s="23" t="str">
        <x:f>IF(A283="","",A283-WEEKDAY(A283,2)+1)</x:f>
      </x:c>
      <x:c r="C283" s="16"/>
      <x:c r="D283" s="16"/>
      <x:c r="E283" s="16"/>
      <x:c r="F283" s="16"/>
      <x:c r="G283" s="16"/>
      <x:c r="H283" s="16"/>
      <x:c r="I283" s="16"/>
      <x:c r="J283" s="16"/>
      <x:c r="K283" s="17" t="str">
        <x:f>IF(AND(I283="電話",OR(J283="担当者接続",J283="決裁者接続")),"Yes","No")</x:f>
        <x:v>No</x:v>
      </x:c>
      <x:c r="L283" s="16"/>
      <x:c r="M283" s="20"/>
      <x:c r="N283" s="16"/>
      <x:c r="O283" s="16"/>
      <x:c r="P283" s="22"/>
      <x:c r="Q283" s="16"/>
      <x:c r="R283" s="16"/>
      <x:c r="S283" s="20"/>
      <x:c r="T283" s="16"/>
      <x:c r="U283" s="17" t="n">
        <x:f>IF(AND(B283&lt;&gt;"",I283="電話",E283&lt;&gt;"",COUNTIFS($B$5:B283,B283,$I$5:I283,"電話",$E$5:E283,E283)=1),1,0)</x:f>
        <x:v>0</x:v>
      </x:c>
    </x:row>
    <x:row r="284" ht="15" hidden="0" customHeight="1">
      <x:c r="A284" s="20"/>
      <x:c r="B284" s="23" t="str">
        <x:f>IF(A284="","",A284-WEEKDAY(A284,2)+1)</x:f>
      </x:c>
      <x:c r="C284" s="16"/>
      <x:c r="D284" s="16"/>
      <x:c r="E284" s="16"/>
      <x:c r="F284" s="16"/>
      <x:c r="G284" s="16"/>
      <x:c r="H284" s="16"/>
      <x:c r="I284" s="16"/>
      <x:c r="J284" s="16"/>
      <x:c r="K284" s="17" t="str">
        <x:f>IF(AND(I284="電話",OR(J284="担当者接続",J284="決裁者接続")),"Yes","No")</x:f>
        <x:v>No</x:v>
      </x:c>
      <x:c r="L284" s="16"/>
      <x:c r="M284" s="20"/>
      <x:c r="N284" s="16"/>
      <x:c r="O284" s="16"/>
      <x:c r="P284" s="22"/>
      <x:c r="Q284" s="16"/>
      <x:c r="R284" s="16"/>
      <x:c r="S284" s="20"/>
      <x:c r="T284" s="16"/>
      <x:c r="U284" s="17" t="n">
        <x:f>IF(AND(B284&lt;&gt;"",I284="電話",E284&lt;&gt;"",COUNTIFS($B$5:B284,B284,$I$5:I284,"電話",$E$5:E284,E284)=1),1,0)</x:f>
        <x:v>0</x:v>
      </x:c>
    </x:row>
    <x:row r="285" ht="15" hidden="0" customHeight="1">
      <x:c r="A285" s="20"/>
      <x:c r="B285" s="23" t="str">
        <x:f>IF(A285="","",A285-WEEKDAY(A285,2)+1)</x:f>
      </x:c>
      <x:c r="C285" s="16"/>
      <x:c r="D285" s="16"/>
      <x:c r="E285" s="16"/>
      <x:c r="F285" s="16"/>
      <x:c r="G285" s="16"/>
      <x:c r="H285" s="16"/>
      <x:c r="I285" s="16"/>
      <x:c r="J285" s="16"/>
      <x:c r="K285" s="17" t="str">
        <x:f>IF(AND(I285="電話",OR(J285="担当者接続",J285="決裁者接続")),"Yes","No")</x:f>
        <x:v>No</x:v>
      </x:c>
      <x:c r="L285" s="16"/>
      <x:c r="M285" s="20"/>
      <x:c r="N285" s="16"/>
      <x:c r="O285" s="16"/>
      <x:c r="P285" s="22"/>
      <x:c r="Q285" s="16"/>
      <x:c r="R285" s="16"/>
      <x:c r="S285" s="20"/>
      <x:c r="T285" s="16"/>
      <x:c r="U285" s="17" t="n">
        <x:f>IF(AND(B285&lt;&gt;"",I285="電話",E285&lt;&gt;"",COUNTIFS($B$5:B285,B285,$I$5:I285,"電話",$E$5:E285,E285)=1),1,0)</x:f>
        <x:v>0</x:v>
      </x:c>
    </x:row>
    <x:row r="286" ht="15" hidden="0" customHeight="1">
      <x:c r="A286" s="20"/>
      <x:c r="B286" s="23" t="str">
        <x:f>IF(A286="","",A286-WEEKDAY(A286,2)+1)</x:f>
      </x:c>
      <x:c r="C286" s="16"/>
      <x:c r="D286" s="16"/>
      <x:c r="E286" s="16"/>
      <x:c r="F286" s="16"/>
      <x:c r="G286" s="16"/>
      <x:c r="H286" s="16"/>
      <x:c r="I286" s="16"/>
      <x:c r="J286" s="16"/>
      <x:c r="K286" s="17" t="str">
        <x:f>IF(AND(I286="電話",OR(J286="担当者接続",J286="決裁者接続")),"Yes","No")</x:f>
        <x:v>No</x:v>
      </x:c>
      <x:c r="L286" s="16"/>
      <x:c r="M286" s="20"/>
      <x:c r="N286" s="16"/>
      <x:c r="O286" s="16"/>
      <x:c r="P286" s="22"/>
      <x:c r="Q286" s="16"/>
      <x:c r="R286" s="16"/>
      <x:c r="S286" s="20"/>
      <x:c r="T286" s="16"/>
      <x:c r="U286" s="17" t="n">
        <x:f>IF(AND(B286&lt;&gt;"",I286="電話",E286&lt;&gt;"",COUNTIFS($B$5:B286,B286,$I$5:I286,"電話",$E$5:E286,E286)=1),1,0)</x:f>
        <x:v>0</x:v>
      </x:c>
    </x:row>
    <x:row r="287" ht="15" hidden="0" customHeight="1">
      <x:c r="A287" s="20"/>
      <x:c r="B287" s="23" t="str">
        <x:f>IF(A287="","",A287-WEEKDAY(A287,2)+1)</x:f>
      </x:c>
      <x:c r="C287" s="16"/>
      <x:c r="D287" s="16"/>
      <x:c r="E287" s="16"/>
      <x:c r="F287" s="16"/>
      <x:c r="G287" s="16"/>
      <x:c r="H287" s="16"/>
      <x:c r="I287" s="16"/>
      <x:c r="J287" s="16"/>
      <x:c r="K287" s="17" t="str">
        <x:f>IF(AND(I287="電話",OR(J287="担当者接続",J287="決裁者接続")),"Yes","No")</x:f>
        <x:v>No</x:v>
      </x:c>
      <x:c r="L287" s="16"/>
      <x:c r="M287" s="20"/>
      <x:c r="N287" s="16"/>
      <x:c r="O287" s="16"/>
      <x:c r="P287" s="22"/>
      <x:c r="Q287" s="16"/>
      <x:c r="R287" s="16"/>
      <x:c r="S287" s="20"/>
      <x:c r="T287" s="16"/>
      <x:c r="U287" s="17" t="n">
        <x:f>IF(AND(B287&lt;&gt;"",I287="電話",E287&lt;&gt;"",COUNTIFS($B$5:B287,B287,$I$5:I287,"電話",$E$5:E287,E287)=1),1,0)</x:f>
        <x:v>0</x:v>
      </x:c>
    </x:row>
    <x:row r="288" ht="15" hidden="0" customHeight="1">
      <x:c r="A288" s="20"/>
      <x:c r="B288" s="23" t="str">
        <x:f>IF(A288="","",A288-WEEKDAY(A288,2)+1)</x:f>
      </x:c>
      <x:c r="C288" s="16"/>
      <x:c r="D288" s="16"/>
      <x:c r="E288" s="16"/>
      <x:c r="F288" s="16"/>
      <x:c r="G288" s="16"/>
      <x:c r="H288" s="16"/>
      <x:c r="I288" s="16"/>
      <x:c r="J288" s="16"/>
      <x:c r="K288" s="17" t="str">
        <x:f>IF(AND(I288="電話",OR(J288="担当者接続",J288="決裁者接続")),"Yes","No")</x:f>
        <x:v>No</x:v>
      </x:c>
      <x:c r="L288" s="16"/>
      <x:c r="M288" s="20"/>
      <x:c r="N288" s="16"/>
      <x:c r="O288" s="16"/>
      <x:c r="P288" s="22"/>
      <x:c r="Q288" s="16"/>
      <x:c r="R288" s="16"/>
      <x:c r="S288" s="20"/>
      <x:c r="T288" s="16"/>
      <x:c r="U288" s="17" t="n">
        <x:f>IF(AND(B288&lt;&gt;"",I288="電話",E288&lt;&gt;"",COUNTIFS($B$5:B288,B288,$I$5:I288,"電話",$E$5:E288,E288)=1),1,0)</x:f>
        <x:v>0</x:v>
      </x:c>
    </x:row>
    <x:row r="289" ht="15" hidden="0" customHeight="1">
      <x:c r="A289" s="20"/>
      <x:c r="B289" s="23" t="str">
        <x:f>IF(A289="","",A289-WEEKDAY(A289,2)+1)</x:f>
      </x:c>
      <x:c r="C289" s="16"/>
      <x:c r="D289" s="16"/>
      <x:c r="E289" s="16"/>
      <x:c r="F289" s="16"/>
      <x:c r="G289" s="16"/>
      <x:c r="H289" s="16"/>
      <x:c r="I289" s="16"/>
      <x:c r="J289" s="16"/>
      <x:c r="K289" s="17" t="str">
        <x:f>IF(AND(I289="電話",OR(J289="担当者接続",J289="決裁者接続")),"Yes","No")</x:f>
        <x:v>No</x:v>
      </x:c>
      <x:c r="L289" s="16"/>
      <x:c r="M289" s="20"/>
      <x:c r="N289" s="16"/>
      <x:c r="O289" s="16"/>
      <x:c r="P289" s="22"/>
      <x:c r="Q289" s="16"/>
      <x:c r="R289" s="16"/>
      <x:c r="S289" s="20"/>
      <x:c r="T289" s="16"/>
      <x:c r="U289" s="17" t="n">
        <x:f>IF(AND(B289&lt;&gt;"",I289="電話",E289&lt;&gt;"",COUNTIFS($B$5:B289,B289,$I$5:I289,"電話",$E$5:E289,E289)=1),1,0)</x:f>
        <x:v>0</x:v>
      </x:c>
    </x:row>
    <x:row r="290" ht="15" hidden="0" customHeight="1">
      <x:c r="A290" s="20"/>
      <x:c r="B290" s="23" t="str">
        <x:f>IF(A290="","",A290-WEEKDAY(A290,2)+1)</x:f>
      </x:c>
      <x:c r="C290" s="16"/>
      <x:c r="D290" s="16"/>
      <x:c r="E290" s="16"/>
      <x:c r="F290" s="16"/>
      <x:c r="G290" s="16"/>
      <x:c r="H290" s="16"/>
      <x:c r="I290" s="16"/>
      <x:c r="J290" s="16"/>
      <x:c r="K290" s="17" t="str">
        <x:f>IF(AND(I290="電話",OR(J290="担当者接続",J290="決裁者接続")),"Yes","No")</x:f>
        <x:v>No</x:v>
      </x:c>
      <x:c r="L290" s="16"/>
      <x:c r="M290" s="20"/>
      <x:c r="N290" s="16"/>
      <x:c r="O290" s="16"/>
      <x:c r="P290" s="22"/>
      <x:c r="Q290" s="16"/>
      <x:c r="R290" s="16"/>
      <x:c r="S290" s="20"/>
      <x:c r="T290" s="16"/>
      <x:c r="U290" s="17" t="n">
        <x:f>IF(AND(B290&lt;&gt;"",I290="電話",E290&lt;&gt;"",COUNTIFS($B$5:B290,B290,$I$5:I290,"電話",$E$5:E290,E290)=1),1,0)</x:f>
        <x:v>0</x:v>
      </x:c>
    </x:row>
    <x:row r="291" ht="15" hidden="0" customHeight="1">
      <x:c r="A291" s="20"/>
      <x:c r="B291" s="23" t="str">
        <x:f>IF(A291="","",A291-WEEKDAY(A291,2)+1)</x:f>
      </x:c>
      <x:c r="C291" s="16"/>
      <x:c r="D291" s="16"/>
      <x:c r="E291" s="16"/>
      <x:c r="F291" s="16"/>
      <x:c r="G291" s="16"/>
      <x:c r="H291" s="16"/>
      <x:c r="I291" s="16"/>
      <x:c r="J291" s="16"/>
      <x:c r="K291" s="17" t="str">
        <x:f>IF(AND(I291="電話",OR(J291="担当者接続",J291="決裁者接続")),"Yes","No")</x:f>
        <x:v>No</x:v>
      </x:c>
      <x:c r="L291" s="16"/>
      <x:c r="M291" s="20"/>
      <x:c r="N291" s="16"/>
      <x:c r="O291" s="16"/>
      <x:c r="P291" s="22"/>
      <x:c r="Q291" s="16"/>
      <x:c r="R291" s="16"/>
      <x:c r="S291" s="20"/>
      <x:c r="T291" s="16"/>
      <x:c r="U291" s="17" t="n">
        <x:f>IF(AND(B291&lt;&gt;"",I291="電話",E291&lt;&gt;"",COUNTIFS($B$5:B291,B291,$I$5:I291,"電話",$E$5:E291,E291)=1),1,0)</x:f>
        <x:v>0</x:v>
      </x:c>
    </x:row>
    <x:row r="292" ht="15" hidden="0" customHeight="1">
      <x:c r="A292" s="20"/>
      <x:c r="B292" s="23" t="str">
        <x:f>IF(A292="","",A292-WEEKDAY(A292,2)+1)</x:f>
      </x:c>
      <x:c r="C292" s="16"/>
      <x:c r="D292" s="16"/>
      <x:c r="E292" s="16"/>
      <x:c r="F292" s="16"/>
      <x:c r="G292" s="16"/>
      <x:c r="H292" s="16"/>
      <x:c r="I292" s="16"/>
      <x:c r="J292" s="16"/>
      <x:c r="K292" s="17" t="str">
        <x:f>IF(AND(I292="電話",OR(J292="担当者接続",J292="決裁者接続")),"Yes","No")</x:f>
        <x:v>No</x:v>
      </x:c>
      <x:c r="L292" s="16"/>
      <x:c r="M292" s="20"/>
      <x:c r="N292" s="16"/>
      <x:c r="O292" s="16"/>
      <x:c r="P292" s="22"/>
      <x:c r="Q292" s="16"/>
      <x:c r="R292" s="16"/>
      <x:c r="S292" s="20"/>
      <x:c r="T292" s="16"/>
      <x:c r="U292" s="17" t="n">
        <x:f>IF(AND(B292&lt;&gt;"",I292="電話",E292&lt;&gt;"",COUNTIFS($B$5:B292,B292,$I$5:I292,"電話",$E$5:E292,E292)=1),1,0)</x:f>
        <x:v>0</x:v>
      </x:c>
    </x:row>
    <x:row r="293" ht="15" hidden="0" customHeight="1">
      <x:c r="A293" s="20"/>
      <x:c r="B293" s="23" t="str">
        <x:f>IF(A293="","",A293-WEEKDAY(A293,2)+1)</x:f>
      </x:c>
      <x:c r="C293" s="16"/>
      <x:c r="D293" s="16"/>
      <x:c r="E293" s="16"/>
      <x:c r="F293" s="16"/>
      <x:c r="G293" s="16"/>
      <x:c r="H293" s="16"/>
      <x:c r="I293" s="16"/>
      <x:c r="J293" s="16"/>
      <x:c r="K293" s="17" t="str">
        <x:f>IF(AND(I293="電話",OR(J293="担当者接続",J293="決裁者接続")),"Yes","No")</x:f>
        <x:v>No</x:v>
      </x:c>
      <x:c r="L293" s="16"/>
      <x:c r="M293" s="20"/>
      <x:c r="N293" s="16"/>
      <x:c r="O293" s="16"/>
      <x:c r="P293" s="22"/>
      <x:c r="Q293" s="16"/>
      <x:c r="R293" s="16"/>
      <x:c r="S293" s="20"/>
      <x:c r="T293" s="16"/>
      <x:c r="U293" s="17" t="n">
        <x:f>IF(AND(B293&lt;&gt;"",I293="電話",E293&lt;&gt;"",COUNTIFS($B$5:B293,B293,$I$5:I293,"電話",$E$5:E293,E293)=1),1,0)</x:f>
        <x:v>0</x:v>
      </x:c>
    </x:row>
    <x:row r="294" ht="15" hidden="0" customHeight="1">
      <x:c r="A294" s="20"/>
      <x:c r="B294" s="23" t="str">
        <x:f>IF(A294="","",A294-WEEKDAY(A294,2)+1)</x:f>
      </x:c>
      <x:c r="C294" s="16"/>
      <x:c r="D294" s="16"/>
      <x:c r="E294" s="16"/>
      <x:c r="F294" s="16"/>
      <x:c r="G294" s="16"/>
      <x:c r="H294" s="16"/>
      <x:c r="I294" s="16"/>
      <x:c r="J294" s="16"/>
      <x:c r="K294" s="17" t="str">
        <x:f>IF(AND(I294="電話",OR(J294="担当者接続",J294="決裁者接続")),"Yes","No")</x:f>
        <x:v>No</x:v>
      </x:c>
      <x:c r="L294" s="16"/>
      <x:c r="M294" s="20"/>
      <x:c r="N294" s="16"/>
      <x:c r="O294" s="16"/>
      <x:c r="P294" s="22"/>
      <x:c r="Q294" s="16"/>
      <x:c r="R294" s="16"/>
      <x:c r="S294" s="20"/>
      <x:c r="T294" s="16"/>
      <x:c r="U294" s="17" t="n">
        <x:f>IF(AND(B294&lt;&gt;"",I294="電話",E294&lt;&gt;"",COUNTIFS($B$5:B294,B294,$I$5:I294,"電話",$E$5:E294,E294)=1),1,0)</x:f>
        <x:v>0</x:v>
      </x:c>
    </x:row>
    <x:row r="295" ht="15" hidden="0" customHeight="1">
      <x:c r="A295" s="20"/>
      <x:c r="B295" s="23" t="str">
        <x:f>IF(A295="","",A295-WEEKDAY(A295,2)+1)</x:f>
      </x:c>
      <x:c r="C295" s="16"/>
      <x:c r="D295" s="16"/>
      <x:c r="E295" s="16"/>
      <x:c r="F295" s="16"/>
      <x:c r="G295" s="16"/>
      <x:c r="H295" s="16"/>
      <x:c r="I295" s="16"/>
      <x:c r="J295" s="16"/>
      <x:c r="K295" s="17" t="str">
        <x:f>IF(AND(I295="電話",OR(J295="担当者接続",J295="決裁者接続")),"Yes","No")</x:f>
        <x:v>No</x:v>
      </x:c>
      <x:c r="L295" s="16"/>
      <x:c r="M295" s="20"/>
      <x:c r="N295" s="16"/>
      <x:c r="O295" s="16"/>
      <x:c r="P295" s="22"/>
      <x:c r="Q295" s="16"/>
      <x:c r="R295" s="16"/>
      <x:c r="S295" s="20"/>
      <x:c r="T295" s="16"/>
      <x:c r="U295" s="17" t="n">
        <x:f>IF(AND(B295&lt;&gt;"",I295="電話",E295&lt;&gt;"",COUNTIFS($B$5:B295,B295,$I$5:I295,"電話",$E$5:E295,E295)=1),1,0)</x:f>
        <x:v>0</x:v>
      </x:c>
    </x:row>
    <x:row r="296" ht="15" hidden="0" customHeight="1">
      <x:c r="A296" s="20"/>
      <x:c r="B296" s="23" t="str">
        <x:f>IF(A296="","",A296-WEEKDAY(A296,2)+1)</x:f>
      </x:c>
      <x:c r="C296" s="16"/>
      <x:c r="D296" s="16"/>
      <x:c r="E296" s="16"/>
      <x:c r="F296" s="16"/>
      <x:c r="G296" s="16"/>
      <x:c r="H296" s="16"/>
      <x:c r="I296" s="16"/>
      <x:c r="J296" s="16"/>
      <x:c r="K296" s="17" t="str">
        <x:f>IF(AND(I296="電話",OR(J296="担当者接続",J296="決裁者接続")),"Yes","No")</x:f>
        <x:v>No</x:v>
      </x:c>
      <x:c r="L296" s="16"/>
      <x:c r="M296" s="20"/>
      <x:c r="N296" s="16"/>
      <x:c r="O296" s="16"/>
      <x:c r="P296" s="22"/>
      <x:c r="Q296" s="16"/>
      <x:c r="R296" s="16"/>
      <x:c r="S296" s="20"/>
      <x:c r="T296" s="16"/>
      <x:c r="U296" s="17" t="n">
        <x:f>IF(AND(B296&lt;&gt;"",I296="電話",E296&lt;&gt;"",COUNTIFS($B$5:B296,B296,$I$5:I296,"電話",$E$5:E296,E296)=1),1,0)</x:f>
        <x:v>0</x:v>
      </x:c>
    </x:row>
    <x:row r="297" ht="15" hidden="0" customHeight="1">
      <x:c r="A297" s="20"/>
      <x:c r="B297" s="23" t="str">
        <x:f>IF(A297="","",A297-WEEKDAY(A297,2)+1)</x:f>
      </x:c>
      <x:c r="C297" s="16"/>
      <x:c r="D297" s="16"/>
      <x:c r="E297" s="16"/>
      <x:c r="F297" s="16"/>
      <x:c r="G297" s="16"/>
      <x:c r="H297" s="16"/>
      <x:c r="I297" s="16"/>
      <x:c r="J297" s="16"/>
      <x:c r="K297" s="17" t="str">
        <x:f>IF(AND(I297="電話",OR(J297="担当者接続",J297="決裁者接続")),"Yes","No")</x:f>
        <x:v>No</x:v>
      </x:c>
      <x:c r="L297" s="16"/>
      <x:c r="M297" s="20"/>
      <x:c r="N297" s="16"/>
      <x:c r="O297" s="16"/>
      <x:c r="P297" s="22"/>
      <x:c r="Q297" s="16"/>
      <x:c r="R297" s="16"/>
      <x:c r="S297" s="20"/>
      <x:c r="T297" s="16"/>
      <x:c r="U297" s="17" t="n">
        <x:f>IF(AND(B297&lt;&gt;"",I297="電話",E297&lt;&gt;"",COUNTIFS($B$5:B297,B297,$I$5:I297,"電話",$E$5:E297,E297)=1),1,0)</x:f>
        <x:v>0</x:v>
      </x:c>
    </x:row>
    <x:row r="298" ht="15" hidden="0" customHeight="1">
      <x:c r="A298" s="20"/>
      <x:c r="B298" s="23" t="str">
        <x:f>IF(A298="","",A298-WEEKDAY(A298,2)+1)</x:f>
      </x:c>
      <x:c r="C298" s="16"/>
      <x:c r="D298" s="16"/>
      <x:c r="E298" s="16"/>
      <x:c r="F298" s="16"/>
      <x:c r="G298" s="16"/>
      <x:c r="H298" s="16"/>
      <x:c r="I298" s="16"/>
      <x:c r="J298" s="16"/>
      <x:c r="K298" s="17" t="str">
        <x:f>IF(AND(I298="電話",OR(J298="担当者接続",J298="決裁者接続")),"Yes","No")</x:f>
        <x:v>No</x:v>
      </x:c>
      <x:c r="L298" s="16"/>
      <x:c r="M298" s="20"/>
      <x:c r="N298" s="16"/>
      <x:c r="O298" s="16"/>
      <x:c r="P298" s="22"/>
      <x:c r="Q298" s="16"/>
      <x:c r="R298" s="16"/>
      <x:c r="S298" s="20"/>
      <x:c r="T298" s="16"/>
      <x:c r="U298" s="17" t="n">
        <x:f>IF(AND(B298&lt;&gt;"",I298="電話",E298&lt;&gt;"",COUNTIFS($B$5:B298,B298,$I$5:I298,"電話",$E$5:E298,E298)=1),1,0)</x:f>
        <x:v>0</x:v>
      </x:c>
    </x:row>
    <x:row r="299" ht="15" hidden="0" customHeight="1">
      <x:c r="A299" s="20"/>
      <x:c r="B299" s="23" t="str">
        <x:f>IF(A299="","",A299-WEEKDAY(A299,2)+1)</x:f>
      </x:c>
      <x:c r="C299" s="16"/>
      <x:c r="D299" s="16"/>
      <x:c r="E299" s="16"/>
      <x:c r="F299" s="16"/>
      <x:c r="G299" s="16"/>
      <x:c r="H299" s="16"/>
      <x:c r="I299" s="16"/>
      <x:c r="J299" s="16"/>
      <x:c r="K299" s="17" t="str">
        <x:f>IF(AND(I299="電話",OR(J299="担当者接続",J299="決裁者接続")),"Yes","No")</x:f>
        <x:v>No</x:v>
      </x:c>
      <x:c r="L299" s="16"/>
      <x:c r="M299" s="20"/>
      <x:c r="N299" s="16"/>
      <x:c r="O299" s="16"/>
      <x:c r="P299" s="22"/>
      <x:c r="Q299" s="16"/>
      <x:c r="R299" s="16"/>
      <x:c r="S299" s="20"/>
      <x:c r="T299" s="16"/>
      <x:c r="U299" s="17" t="n">
        <x:f>IF(AND(B299&lt;&gt;"",I299="電話",E299&lt;&gt;"",COUNTIFS($B$5:B299,B299,$I$5:I299,"電話",$E$5:E299,E299)=1),1,0)</x:f>
        <x:v>0</x:v>
      </x:c>
    </x:row>
    <x:row r="300" ht="15" hidden="0" customHeight="1">
      <x:c r="A300" s="20"/>
      <x:c r="B300" s="23" t="str">
        <x:f>IF(A300="","",A300-WEEKDAY(A300,2)+1)</x:f>
      </x:c>
      <x:c r="C300" s="16"/>
      <x:c r="D300" s="16"/>
      <x:c r="E300" s="16"/>
      <x:c r="F300" s="16"/>
      <x:c r="G300" s="16"/>
      <x:c r="H300" s="16"/>
      <x:c r="I300" s="16"/>
      <x:c r="J300" s="16"/>
      <x:c r="K300" s="17" t="str">
        <x:f>IF(AND(I300="電話",OR(J300="担当者接続",J300="決裁者接続")),"Yes","No")</x:f>
        <x:v>No</x:v>
      </x:c>
      <x:c r="L300" s="16"/>
      <x:c r="M300" s="20"/>
      <x:c r="N300" s="16"/>
      <x:c r="O300" s="16"/>
      <x:c r="P300" s="22"/>
      <x:c r="Q300" s="16"/>
      <x:c r="R300" s="16"/>
      <x:c r="S300" s="20"/>
      <x:c r="T300" s="16"/>
      <x:c r="U300" s="17" t="n">
        <x:f>IF(AND(B300&lt;&gt;"",I300="電話",E300&lt;&gt;"",COUNTIFS($B$5:B300,B300,$I$5:I300,"電話",$E$5:E300,E300)=1),1,0)</x:f>
        <x:v>0</x:v>
      </x:c>
    </x:row>
    <x:row r="301" ht="15" hidden="0" customHeight="1">
      <x:c r="A301" s="20"/>
      <x:c r="B301" s="23" t="str">
        <x:f>IF(A301="","",A301-WEEKDAY(A301,2)+1)</x:f>
      </x:c>
      <x:c r="C301" s="16"/>
      <x:c r="D301" s="16"/>
      <x:c r="E301" s="16"/>
      <x:c r="F301" s="16"/>
      <x:c r="G301" s="16"/>
      <x:c r="H301" s="16"/>
      <x:c r="I301" s="16"/>
      <x:c r="J301" s="16"/>
      <x:c r="K301" s="17" t="str">
        <x:f>IF(AND(I301="電話",OR(J301="担当者接続",J301="決裁者接続")),"Yes","No")</x:f>
        <x:v>No</x:v>
      </x:c>
      <x:c r="L301" s="16"/>
      <x:c r="M301" s="20"/>
      <x:c r="N301" s="16"/>
      <x:c r="O301" s="16"/>
      <x:c r="P301" s="22"/>
      <x:c r="Q301" s="16"/>
      <x:c r="R301" s="16"/>
      <x:c r="S301" s="20"/>
      <x:c r="T301" s="16"/>
      <x:c r="U301" s="17" t="n">
        <x:f>IF(AND(B301&lt;&gt;"",I301="電話",E301&lt;&gt;"",COUNTIFS($B$5:B301,B301,$I$5:I301,"電話",$E$5:E301,E301)=1),1,0)</x:f>
        <x:v>0</x:v>
      </x:c>
    </x:row>
    <x:row r="302" ht="15" hidden="0" customHeight="1">
      <x:c r="A302" s="20"/>
      <x:c r="B302" s="23" t="str">
        <x:f>IF(A302="","",A302-WEEKDAY(A302,2)+1)</x:f>
      </x:c>
      <x:c r="C302" s="16"/>
      <x:c r="D302" s="16"/>
      <x:c r="E302" s="16"/>
      <x:c r="F302" s="16"/>
      <x:c r="G302" s="16"/>
      <x:c r="H302" s="16"/>
      <x:c r="I302" s="16"/>
      <x:c r="J302" s="16"/>
      <x:c r="K302" s="17" t="str">
        <x:f>IF(AND(I302="電話",OR(J302="担当者接続",J302="決裁者接続")),"Yes","No")</x:f>
        <x:v>No</x:v>
      </x:c>
      <x:c r="L302" s="16"/>
      <x:c r="M302" s="20"/>
      <x:c r="N302" s="16"/>
      <x:c r="O302" s="16"/>
      <x:c r="P302" s="22"/>
      <x:c r="Q302" s="16"/>
      <x:c r="R302" s="16"/>
      <x:c r="S302" s="20"/>
      <x:c r="T302" s="16"/>
      <x:c r="U302" s="17" t="n">
        <x:f>IF(AND(B302&lt;&gt;"",I302="電話",E302&lt;&gt;"",COUNTIFS($B$5:B302,B302,$I$5:I302,"電話",$E$5:E302,E302)=1),1,0)</x:f>
        <x:v>0</x:v>
      </x:c>
    </x:row>
    <x:row r="303" ht="15" hidden="0" customHeight="1">
      <x:c r="A303" s="20"/>
      <x:c r="B303" s="23" t="str">
        <x:f>IF(A303="","",A303-WEEKDAY(A303,2)+1)</x:f>
      </x:c>
      <x:c r="C303" s="16"/>
      <x:c r="D303" s="16"/>
      <x:c r="E303" s="16"/>
      <x:c r="F303" s="16"/>
      <x:c r="G303" s="16"/>
      <x:c r="H303" s="16"/>
      <x:c r="I303" s="16"/>
      <x:c r="J303" s="16"/>
      <x:c r="K303" s="17" t="str">
        <x:f>IF(AND(I303="電話",OR(J303="担当者接続",J303="決裁者接続")),"Yes","No")</x:f>
        <x:v>No</x:v>
      </x:c>
      <x:c r="L303" s="16"/>
      <x:c r="M303" s="20"/>
      <x:c r="N303" s="16"/>
      <x:c r="O303" s="16"/>
      <x:c r="P303" s="22"/>
      <x:c r="Q303" s="16"/>
      <x:c r="R303" s="16"/>
      <x:c r="S303" s="20"/>
      <x:c r="T303" s="16"/>
      <x:c r="U303" s="17" t="n">
        <x:f>IF(AND(B303&lt;&gt;"",I303="電話",E303&lt;&gt;"",COUNTIFS($B$5:B303,B303,$I$5:I303,"電話",$E$5:E303,E303)=1),1,0)</x:f>
        <x:v>0</x:v>
      </x:c>
    </x:row>
    <x:row r="304" ht="15" hidden="0" customHeight="1">
      <x:c r="A304" s="20"/>
      <x:c r="B304" s="23" t="str">
        <x:f>IF(A304="","",A304-WEEKDAY(A304,2)+1)</x:f>
      </x:c>
      <x:c r="C304" s="16"/>
      <x:c r="D304" s="16"/>
      <x:c r="E304" s="16"/>
      <x:c r="F304" s="16"/>
      <x:c r="G304" s="16"/>
      <x:c r="H304" s="16"/>
      <x:c r="I304" s="16"/>
      <x:c r="J304" s="16"/>
      <x:c r="K304" s="17" t="str">
        <x:f>IF(AND(I304="電話",OR(J304="担当者接続",J304="決裁者接続")),"Yes","No")</x:f>
        <x:v>No</x:v>
      </x:c>
      <x:c r="L304" s="16"/>
      <x:c r="M304" s="20"/>
      <x:c r="N304" s="16"/>
      <x:c r="O304" s="16"/>
      <x:c r="P304" s="22"/>
      <x:c r="Q304" s="16"/>
      <x:c r="R304" s="16"/>
      <x:c r="S304" s="20"/>
      <x:c r="T304" s="16"/>
      <x:c r="U304" s="17" t="n">
        <x:f>IF(AND(B304&lt;&gt;"",I304="電話",E304&lt;&gt;"",COUNTIFS($B$5:B304,B304,$I$5:I304,"電話",$E$5:E304,E304)=1),1,0)</x:f>
        <x:v>0</x:v>
      </x:c>
    </x:row>
    <x:row r="305" ht="15" hidden="0" customHeight="1">
      <x:c r="A305" s="20"/>
      <x:c r="B305" s="23" t="str">
        <x:f>IF(A305="","",A305-WEEKDAY(A305,2)+1)</x:f>
      </x:c>
      <x:c r="C305" s="16"/>
      <x:c r="D305" s="16"/>
      <x:c r="E305" s="16"/>
      <x:c r="F305" s="16"/>
      <x:c r="G305" s="16"/>
      <x:c r="H305" s="16"/>
      <x:c r="I305" s="16"/>
      <x:c r="J305" s="16"/>
      <x:c r="K305" s="17" t="str">
        <x:f>IF(AND(I305="電話",OR(J305="担当者接続",J305="決裁者接続")),"Yes","No")</x:f>
        <x:v>No</x:v>
      </x:c>
      <x:c r="L305" s="16"/>
      <x:c r="M305" s="20"/>
      <x:c r="N305" s="16"/>
      <x:c r="O305" s="16"/>
      <x:c r="P305" s="22"/>
      <x:c r="Q305" s="16"/>
      <x:c r="R305" s="16"/>
      <x:c r="S305" s="20"/>
      <x:c r="T305" s="16"/>
      <x:c r="U305" s="17" t="n">
        <x:f>IF(AND(B305&lt;&gt;"",I305="電話",E305&lt;&gt;"",COUNTIFS($B$5:B305,B305,$I$5:I305,"電話",$E$5:E305,E305)=1),1,0)</x:f>
        <x:v>0</x:v>
      </x:c>
    </x:row>
    <x:row r="306" ht="15" hidden="0" customHeight="1">
      <x:c r="A306" s="20"/>
      <x:c r="B306" s="23" t="str">
        <x:f>IF(A306="","",A306-WEEKDAY(A306,2)+1)</x:f>
      </x:c>
      <x:c r="C306" s="16"/>
      <x:c r="D306" s="16"/>
      <x:c r="E306" s="16"/>
      <x:c r="F306" s="16"/>
      <x:c r="G306" s="16"/>
      <x:c r="H306" s="16"/>
      <x:c r="I306" s="16"/>
      <x:c r="J306" s="16"/>
      <x:c r="K306" s="17" t="str">
        <x:f>IF(AND(I306="電話",OR(J306="担当者接続",J306="決裁者接続")),"Yes","No")</x:f>
        <x:v>No</x:v>
      </x:c>
      <x:c r="L306" s="16"/>
      <x:c r="M306" s="20"/>
      <x:c r="N306" s="16"/>
      <x:c r="O306" s="16"/>
      <x:c r="P306" s="22"/>
      <x:c r="Q306" s="16"/>
      <x:c r="R306" s="16"/>
      <x:c r="S306" s="20"/>
      <x:c r="T306" s="16"/>
      <x:c r="U306" s="17" t="n">
        <x:f>IF(AND(B306&lt;&gt;"",I306="電話",E306&lt;&gt;"",COUNTIFS($B$5:B306,B306,$I$5:I306,"電話",$E$5:E306,E306)=1),1,0)</x:f>
        <x:v>0</x:v>
      </x:c>
    </x:row>
    <x:row r="307" ht="15" hidden="0" customHeight="1">
      <x:c r="A307" s="20"/>
      <x:c r="B307" s="23" t="str">
        <x:f>IF(A307="","",A307-WEEKDAY(A307,2)+1)</x:f>
      </x:c>
      <x:c r="C307" s="16"/>
      <x:c r="D307" s="16"/>
      <x:c r="E307" s="16"/>
      <x:c r="F307" s="16"/>
      <x:c r="G307" s="16"/>
      <x:c r="H307" s="16"/>
      <x:c r="I307" s="16"/>
      <x:c r="J307" s="16"/>
      <x:c r="K307" s="17" t="str">
        <x:f>IF(AND(I307="電話",OR(J307="担当者接続",J307="決裁者接続")),"Yes","No")</x:f>
        <x:v>No</x:v>
      </x:c>
      <x:c r="L307" s="16"/>
      <x:c r="M307" s="20"/>
      <x:c r="N307" s="16"/>
      <x:c r="O307" s="16"/>
      <x:c r="P307" s="22"/>
      <x:c r="Q307" s="16"/>
      <x:c r="R307" s="16"/>
      <x:c r="S307" s="20"/>
      <x:c r="T307" s="16"/>
      <x:c r="U307" s="17" t="n">
        <x:f>IF(AND(B307&lt;&gt;"",I307="電話",E307&lt;&gt;"",COUNTIFS($B$5:B307,B307,$I$5:I307,"電話",$E$5:E307,E307)=1),1,0)</x:f>
        <x:v>0</x:v>
      </x:c>
    </x:row>
    <x:row r="308" ht="15" hidden="0" customHeight="1">
      <x:c r="A308" s="20"/>
      <x:c r="B308" s="23" t="str">
        <x:f>IF(A308="","",A308-WEEKDAY(A308,2)+1)</x:f>
      </x:c>
      <x:c r="C308" s="16"/>
      <x:c r="D308" s="16"/>
      <x:c r="E308" s="16"/>
      <x:c r="F308" s="16"/>
      <x:c r="G308" s="16"/>
      <x:c r="H308" s="16"/>
      <x:c r="I308" s="16"/>
      <x:c r="J308" s="16"/>
      <x:c r="K308" s="17" t="str">
        <x:f>IF(AND(I308="電話",OR(J308="担当者接続",J308="決裁者接続")),"Yes","No")</x:f>
        <x:v>No</x:v>
      </x:c>
      <x:c r="L308" s="16"/>
      <x:c r="M308" s="20"/>
      <x:c r="N308" s="16"/>
      <x:c r="O308" s="16"/>
      <x:c r="P308" s="22"/>
      <x:c r="Q308" s="16"/>
      <x:c r="R308" s="16"/>
      <x:c r="S308" s="20"/>
      <x:c r="T308" s="16"/>
      <x:c r="U308" s="17" t="n">
        <x:f>IF(AND(B308&lt;&gt;"",I308="電話",E308&lt;&gt;"",COUNTIFS($B$5:B308,B308,$I$5:I308,"電話",$E$5:E308,E308)=1),1,0)</x:f>
        <x:v>0</x:v>
      </x:c>
    </x:row>
    <x:row r="309" ht="15" hidden="0" customHeight="1">
      <x:c r="A309" s="20"/>
      <x:c r="B309" s="23" t="str">
        <x:f>IF(A309="","",A309-WEEKDAY(A309,2)+1)</x:f>
      </x:c>
      <x:c r="C309" s="16"/>
      <x:c r="D309" s="16"/>
      <x:c r="E309" s="16"/>
      <x:c r="F309" s="16"/>
      <x:c r="G309" s="16"/>
      <x:c r="H309" s="16"/>
      <x:c r="I309" s="16"/>
      <x:c r="J309" s="16"/>
      <x:c r="K309" s="17" t="str">
        <x:f>IF(AND(I309="電話",OR(J309="担当者接続",J309="決裁者接続")),"Yes","No")</x:f>
        <x:v>No</x:v>
      </x:c>
      <x:c r="L309" s="16"/>
      <x:c r="M309" s="20"/>
      <x:c r="N309" s="16"/>
      <x:c r="O309" s="16"/>
      <x:c r="P309" s="22"/>
      <x:c r="Q309" s="16"/>
      <x:c r="R309" s="16"/>
      <x:c r="S309" s="20"/>
      <x:c r="T309" s="16"/>
      <x:c r="U309" s="17" t="n">
        <x:f>IF(AND(B309&lt;&gt;"",I309="電話",E309&lt;&gt;"",COUNTIFS($B$5:B309,B309,$I$5:I309,"電話",$E$5:E309,E309)=1),1,0)</x:f>
        <x:v>0</x:v>
      </x:c>
    </x:row>
    <x:row r="310" ht="15" hidden="0" customHeight="1">
      <x:c r="A310" s="20"/>
      <x:c r="B310" s="23" t="str">
        <x:f>IF(A310="","",A310-WEEKDAY(A310,2)+1)</x:f>
      </x:c>
      <x:c r="C310" s="16"/>
      <x:c r="D310" s="16"/>
      <x:c r="E310" s="16"/>
      <x:c r="F310" s="16"/>
      <x:c r="G310" s="16"/>
      <x:c r="H310" s="16"/>
      <x:c r="I310" s="16"/>
      <x:c r="J310" s="16"/>
      <x:c r="K310" s="17" t="str">
        <x:f>IF(AND(I310="電話",OR(J310="担当者接続",J310="決裁者接続")),"Yes","No")</x:f>
        <x:v>No</x:v>
      </x:c>
      <x:c r="L310" s="16"/>
      <x:c r="M310" s="20"/>
      <x:c r="N310" s="16"/>
      <x:c r="O310" s="16"/>
      <x:c r="P310" s="22"/>
      <x:c r="Q310" s="16"/>
      <x:c r="R310" s="16"/>
      <x:c r="S310" s="20"/>
      <x:c r="T310" s="16"/>
      <x:c r="U310" s="17" t="n">
        <x:f>IF(AND(B310&lt;&gt;"",I310="電話",E310&lt;&gt;"",COUNTIFS($B$5:B310,B310,$I$5:I310,"電話",$E$5:E310,E310)=1),1,0)</x:f>
        <x:v>0</x:v>
      </x:c>
    </x:row>
    <x:row r="311" ht="15" hidden="0" customHeight="1">
      <x:c r="A311" s="20"/>
      <x:c r="B311" s="23" t="str">
        <x:f>IF(A311="","",A311-WEEKDAY(A311,2)+1)</x:f>
      </x:c>
      <x:c r="C311" s="16"/>
      <x:c r="D311" s="16"/>
      <x:c r="E311" s="16"/>
      <x:c r="F311" s="16"/>
      <x:c r="G311" s="16"/>
      <x:c r="H311" s="16"/>
      <x:c r="I311" s="16"/>
      <x:c r="J311" s="16"/>
      <x:c r="K311" s="17" t="str">
        <x:f>IF(AND(I311="電話",OR(J311="担当者接続",J311="決裁者接続")),"Yes","No")</x:f>
        <x:v>No</x:v>
      </x:c>
      <x:c r="L311" s="16"/>
      <x:c r="M311" s="20"/>
      <x:c r="N311" s="16"/>
      <x:c r="O311" s="16"/>
      <x:c r="P311" s="22"/>
      <x:c r="Q311" s="16"/>
      <x:c r="R311" s="16"/>
      <x:c r="S311" s="20"/>
      <x:c r="T311" s="16"/>
      <x:c r="U311" s="17" t="n">
        <x:f>IF(AND(B311&lt;&gt;"",I311="電話",E311&lt;&gt;"",COUNTIFS($B$5:B311,B311,$I$5:I311,"電話",$E$5:E311,E311)=1),1,0)</x:f>
        <x:v>0</x:v>
      </x:c>
    </x:row>
    <x:row r="312" ht="15" hidden="0" customHeight="1">
      <x:c r="A312" s="20"/>
      <x:c r="B312" s="23" t="str">
        <x:f>IF(A312="","",A312-WEEKDAY(A312,2)+1)</x:f>
      </x:c>
      <x:c r="C312" s="16"/>
      <x:c r="D312" s="16"/>
      <x:c r="E312" s="16"/>
      <x:c r="F312" s="16"/>
      <x:c r="G312" s="16"/>
      <x:c r="H312" s="16"/>
      <x:c r="I312" s="16"/>
      <x:c r="J312" s="16"/>
      <x:c r="K312" s="17" t="str">
        <x:f>IF(AND(I312="電話",OR(J312="担当者接続",J312="決裁者接続")),"Yes","No")</x:f>
        <x:v>No</x:v>
      </x:c>
      <x:c r="L312" s="16"/>
      <x:c r="M312" s="20"/>
      <x:c r="N312" s="16"/>
      <x:c r="O312" s="16"/>
      <x:c r="P312" s="22"/>
      <x:c r="Q312" s="16"/>
      <x:c r="R312" s="16"/>
      <x:c r="S312" s="20"/>
      <x:c r="T312" s="16"/>
      <x:c r="U312" s="17" t="n">
        <x:f>IF(AND(B312&lt;&gt;"",I312="電話",E312&lt;&gt;"",COUNTIFS($B$5:B312,B312,$I$5:I312,"電話",$E$5:E312,E312)=1),1,0)</x:f>
        <x:v>0</x:v>
      </x:c>
    </x:row>
    <x:row r="313" ht="15" hidden="0" customHeight="1">
      <x:c r="A313" s="20"/>
      <x:c r="B313" s="23" t="str">
        <x:f>IF(A313="","",A313-WEEKDAY(A313,2)+1)</x:f>
      </x:c>
      <x:c r="C313" s="16"/>
      <x:c r="D313" s="16"/>
      <x:c r="E313" s="16"/>
      <x:c r="F313" s="16"/>
      <x:c r="G313" s="16"/>
      <x:c r="H313" s="16"/>
      <x:c r="I313" s="16"/>
      <x:c r="J313" s="16"/>
      <x:c r="K313" s="17" t="str">
        <x:f>IF(AND(I313="電話",OR(J313="担当者接続",J313="決裁者接続")),"Yes","No")</x:f>
        <x:v>No</x:v>
      </x:c>
      <x:c r="L313" s="16"/>
      <x:c r="M313" s="20"/>
      <x:c r="N313" s="16"/>
      <x:c r="O313" s="16"/>
      <x:c r="P313" s="22"/>
      <x:c r="Q313" s="16"/>
      <x:c r="R313" s="16"/>
      <x:c r="S313" s="20"/>
      <x:c r="T313" s="16"/>
      <x:c r="U313" s="17" t="n">
        <x:f>IF(AND(B313&lt;&gt;"",I313="電話",E313&lt;&gt;"",COUNTIFS($B$5:B313,B313,$I$5:I313,"電話",$E$5:E313,E313)=1),1,0)</x:f>
        <x:v>0</x:v>
      </x:c>
    </x:row>
    <x:row r="314" ht="15" hidden="0" customHeight="1">
      <x:c r="A314" s="20"/>
      <x:c r="B314" s="23" t="str">
        <x:f>IF(A314="","",A314-WEEKDAY(A314,2)+1)</x:f>
      </x:c>
      <x:c r="C314" s="16"/>
      <x:c r="D314" s="16"/>
      <x:c r="E314" s="16"/>
      <x:c r="F314" s="16"/>
      <x:c r="G314" s="16"/>
      <x:c r="H314" s="16"/>
      <x:c r="I314" s="16"/>
      <x:c r="J314" s="16"/>
      <x:c r="K314" s="17" t="str">
        <x:f>IF(AND(I314="電話",OR(J314="担当者接続",J314="決裁者接続")),"Yes","No")</x:f>
        <x:v>No</x:v>
      </x:c>
      <x:c r="L314" s="16"/>
      <x:c r="M314" s="20"/>
      <x:c r="N314" s="16"/>
      <x:c r="O314" s="16"/>
      <x:c r="P314" s="22"/>
      <x:c r="Q314" s="16"/>
      <x:c r="R314" s="16"/>
      <x:c r="S314" s="20"/>
      <x:c r="T314" s="16"/>
      <x:c r="U314" s="17" t="n">
        <x:f>IF(AND(B314&lt;&gt;"",I314="電話",E314&lt;&gt;"",COUNTIFS($B$5:B314,B314,$I$5:I314,"電話",$E$5:E314,E314)=1),1,0)</x:f>
        <x:v>0</x:v>
      </x:c>
    </x:row>
    <x:row r="315" ht="15" hidden="0" customHeight="1">
      <x:c r="A315" s="20"/>
      <x:c r="B315" s="23" t="str">
        <x:f>IF(A315="","",A315-WEEKDAY(A315,2)+1)</x:f>
      </x:c>
      <x:c r="C315" s="16"/>
      <x:c r="D315" s="16"/>
      <x:c r="E315" s="16"/>
      <x:c r="F315" s="16"/>
      <x:c r="G315" s="16"/>
      <x:c r="H315" s="16"/>
      <x:c r="I315" s="16"/>
      <x:c r="J315" s="16"/>
      <x:c r="K315" s="17" t="str">
        <x:f>IF(AND(I315="電話",OR(J315="担当者接続",J315="決裁者接続")),"Yes","No")</x:f>
        <x:v>No</x:v>
      </x:c>
      <x:c r="L315" s="16"/>
      <x:c r="M315" s="20"/>
      <x:c r="N315" s="16"/>
      <x:c r="O315" s="16"/>
      <x:c r="P315" s="22"/>
      <x:c r="Q315" s="16"/>
      <x:c r="R315" s="16"/>
      <x:c r="S315" s="20"/>
      <x:c r="T315" s="16"/>
      <x:c r="U315" s="17" t="n">
        <x:f>IF(AND(B315&lt;&gt;"",I315="電話",E315&lt;&gt;"",COUNTIFS($B$5:B315,B315,$I$5:I315,"電話",$E$5:E315,E315)=1),1,0)</x:f>
        <x:v>0</x:v>
      </x:c>
    </x:row>
    <x:row r="316" ht="15" hidden="0" customHeight="1">
      <x:c r="A316" s="20"/>
      <x:c r="B316" s="23" t="str">
        <x:f>IF(A316="","",A316-WEEKDAY(A316,2)+1)</x:f>
      </x:c>
      <x:c r="C316" s="16"/>
      <x:c r="D316" s="16"/>
      <x:c r="E316" s="16"/>
      <x:c r="F316" s="16"/>
      <x:c r="G316" s="16"/>
      <x:c r="H316" s="16"/>
      <x:c r="I316" s="16"/>
      <x:c r="J316" s="16"/>
      <x:c r="K316" s="17" t="str">
        <x:f>IF(AND(I316="電話",OR(J316="担当者接続",J316="決裁者接続")),"Yes","No")</x:f>
        <x:v>No</x:v>
      </x:c>
      <x:c r="L316" s="16"/>
      <x:c r="M316" s="20"/>
      <x:c r="N316" s="16"/>
      <x:c r="O316" s="16"/>
      <x:c r="P316" s="22"/>
      <x:c r="Q316" s="16"/>
      <x:c r="R316" s="16"/>
      <x:c r="S316" s="20"/>
      <x:c r="T316" s="16"/>
      <x:c r="U316" s="17" t="n">
        <x:f>IF(AND(B316&lt;&gt;"",I316="電話",E316&lt;&gt;"",COUNTIFS($B$5:B316,B316,$I$5:I316,"電話",$E$5:E316,E316)=1),1,0)</x:f>
        <x:v>0</x:v>
      </x:c>
    </x:row>
    <x:row r="317" ht="15" hidden="0" customHeight="1">
      <x:c r="A317" s="20"/>
      <x:c r="B317" s="23" t="str">
        <x:f>IF(A317="","",A317-WEEKDAY(A317,2)+1)</x:f>
      </x:c>
      <x:c r="C317" s="16"/>
      <x:c r="D317" s="16"/>
      <x:c r="E317" s="16"/>
      <x:c r="F317" s="16"/>
      <x:c r="G317" s="16"/>
      <x:c r="H317" s="16"/>
      <x:c r="I317" s="16"/>
      <x:c r="J317" s="16"/>
      <x:c r="K317" s="17" t="str">
        <x:f>IF(AND(I317="電話",OR(J317="担当者接続",J317="決裁者接続")),"Yes","No")</x:f>
        <x:v>No</x:v>
      </x:c>
      <x:c r="L317" s="16"/>
      <x:c r="M317" s="20"/>
      <x:c r="N317" s="16"/>
      <x:c r="O317" s="16"/>
      <x:c r="P317" s="22"/>
      <x:c r="Q317" s="16"/>
      <x:c r="R317" s="16"/>
      <x:c r="S317" s="20"/>
      <x:c r="T317" s="16"/>
      <x:c r="U317" s="17" t="n">
        <x:f>IF(AND(B317&lt;&gt;"",I317="電話",E317&lt;&gt;"",COUNTIFS($B$5:B317,B317,$I$5:I317,"電話",$E$5:E317,E317)=1),1,0)</x:f>
        <x:v>0</x:v>
      </x:c>
    </x:row>
    <x:row r="318" ht="15" hidden="0" customHeight="1">
      <x:c r="A318" s="20"/>
      <x:c r="B318" s="23" t="str">
        <x:f>IF(A318="","",A318-WEEKDAY(A318,2)+1)</x:f>
      </x:c>
      <x:c r="C318" s="16"/>
      <x:c r="D318" s="16"/>
      <x:c r="E318" s="16"/>
      <x:c r="F318" s="16"/>
      <x:c r="G318" s="16"/>
      <x:c r="H318" s="16"/>
      <x:c r="I318" s="16"/>
      <x:c r="J318" s="16"/>
      <x:c r="K318" s="17" t="str">
        <x:f>IF(AND(I318="電話",OR(J318="担当者接続",J318="決裁者接続")),"Yes","No")</x:f>
        <x:v>No</x:v>
      </x:c>
      <x:c r="L318" s="16"/>
      <x:c r="M318" s="20"/>
      <x:c r="N318" s="16"/>
      <x:c r="O318" s="16"/>
      <x:c r="P318" s="22"/>
      <x:c r="Q318" s="16"/>
      <x:c r="R318" s="16"/>
      <x:c r="S318" s="20"/>
      <x:c r="T318" s="16"/>
      <x:c r="U318" s="17" t="n">
        <x:f>IF(AND(B318&lt;&gt;"",I318="電話",E318&lt;&gt;"",COUNTIFS($B$5:B318,B318,$I$5:I318,"電話",$E$5:E318,E318)=1),1,0)</x:f>
        <x:v>0</x:v>
      </x:c>
    </x:row>
    <x:row r="319" ht="15" hidden="0" customHeight="1">
      <x:c r="A319" s="20"/>
      <x:c r="B319" s="23" t="str">
        <x:f>IF(A319="","",A319-WEEKDAY(A319,2)+1)</x:f>
      </x:c>
      <x:c r="C319" s="16"/>
      <x:c r="D319" s="16"/>
      <x:c r="E319" s="16"/>
      <x:c r="F319" s="16"/>
      <x:c r="G319" s="16"/>
      <x:c r="H319" s="16"/>
      <x:c r="I319" s="16"/>
      <x:c r="J319" s="16"/>
      <x:c r="K319" s="17" t="str">
        <x:f>IF(AND(I319="電話",OR(J319="担当者接続",J319="決裁者接続")),"Yes","No")</x:f>
        <x:v>No</x:v>
      </x:c>
      <x:c r="L319" s="16"/>
      <x:c r="M319" s="20"/>
      <x:c r="N319" s="16"/>
      <x:c r="O319" s="16"/>
      <x:c r="P319" s="22"/>
      <x:c r="Q319" s="16"/>
      <x:c r="R319" s="16"/>
      <x:c r="S319" s="20"/>
      <x:c r="T319" s="16"/>
      <x:c r="U319" s="17" t="n">
        <x:f>IF(AND(B319&lt;&gt;"",I319="電話",E319&lt;&gt;"",COUNTIFS($B$5:B319,B319,$I$5:I319,"電話",$E$5:E319,E319)=1),1,0)</x:f>
        <x:v>0</x:v>
      </x:c>
    </x:row>
    <x:row r="320" ht="15" hidden="0" customHeight="1">
      <x:c r="A320" s="20"/>
      <x:c r="B320" s="23" t="str">
        <x:f>IF(A320="","",A320-WEEKDAY(A320,2)+1)</x:f>
      </x:c>
      <x:c r="C320" s="16"/>
      <x:c r="D320" s="16"/>
      <x:c r="E320" s="16"/>
      <x:c r="F320" s="16"/>
      <x:c r="G320" s="16"/>
      <x:c r="H320" s="16"/>
      <x:c r="I320" s="16"/>
      <x:c r="J320" s="16"/>
      <x:c r="K320" s="17" t="str">
        <x:f>IF(AND(I320="電話",OR(J320="担当者接続",J320="決裁者接続")),"Yes","No")</x:f>
        <x:v>No</x:v>
      </x:c>
      <x:c r="L320" s="16"/>
      <x:c r="M320" s="20"/>
      <x:c r="N320" s="16"/>
      <x:c r="O320" s="16"/>
      <x:c r="P320" s="22"/>
      <x:c r="Q320" s="16"/>
      <x:c r="R320" s="16"/>
      <x:c r="S320" s="20"/>
      <x:c r="T320" s="16"/>
      <x:c r="U320" s="17" t="n">
        <x:f>IF(AND(B320&lt;&gt;"",I320="電話",E320&lt;&gt;"",COUNTIFS($B$5:B320,B320,$I$5:I320,"電話",$E$5:E320,E320)=1),1,0)</x:f>
        <x:v>0</x:v>
      </x:c>
    </x:row>
    <x:row r="321" ht="15" hidden="0" customHeight="1">
      <x:c r="A321" s="20"/>
      <x:c r="B321" s="23" t="str">
        <x:f>IF(A321="","",A321-WEEKDAY(A321,2)+1)</x:f>
      </x:c>
      <x:c r="C321" s="16"/>
      <x:c r="D321" s="16"/>
      <x:c r="E321" s="16"/>
      <x:c r="F321" s="16"/>
      <x:c r="G321" s="16"/>
      <x:c r="H321" s="16"/>
      <x:c r="I321" s="16"/>
      <x:c r="J321" s="16"/>
      <x:c r="K321" s="17" t="str">
        <x:f>IF(AND(I321="電話",OR(J321="担当者接続",J321="決裁者接続")),"Yes","No")</x:f>
        <x:v>No</x:v>
      </x:c>
      <x:c r="L321" s="16"/>
      <x:c r="M321" s="20"/>
      <x:c r="N321" s="16"/>
      <x:c r="O321" s="16"/>
      <x:c r="P321" s="22"/>
      <x:c r="Q321" s="16"/>
      <x:c r="R321" s="16"/>
      <x:c r="S321" s="20"/>
      <x:c r="T321" s="16"/>
      <x:c r="U321" s="17" t="n">
        <x:f>IF(AND(B321&lt;&gt;"",I321="電話",E321&lt;&gt;"",COUNTIFS($B$5:B321,B321,$I$5:I321,"電話",$E$5:E321,E321)=1),1,0)</x:f>
        <x:v>0</x:v>
      </x:c>
    </x:row>
    <x:row r="322" ht="15" hidden="0" customHeight="1">
      <x:c r="A322" s="20"/>
      <x:c r="B322" s="23" t="str">
        <x:f>IF(A322="","",A322-WEEKDAY(A322,2)+1)</x:f>
      </x:c>
      <x:c r="C322" s="16"/>
      <x:c r="D322" s="16"/>
      <x:c r="E322" s="16"/>
      <x:c r="F322" s="16"/>
      <x:c r="G322" s="16"/>
      <x:c r="H322" s="16"/>
      <x:c r="I322" s="16"/>
      <x:c r="J322" s="16"/>
      <x:c r="K322" s="17" t="str">
        <x:f>IF(AND(I322="電話",OR(J322="担当者接続",J322="決裁者接続")),"Yes","No")</x:f>
        <x:v>No</x:v>
      </x:c>
      <x:c r="L322" s="16"/>
      <x:c r="M322" s="20"/>
      <x:c r="N322" s="16"/>
      <x:c r="O322" s="16"/>
      <x:c r="P322" s="22"/>
      <x:c r="Q322" s="16"/>
      <x:c r="R322" s="16"/>
      <x:c r="S322" s="20"/>
      <x:c r="T322" s="16"/>
      <x:c r="U322" s="17" t="n">
        <x:f>IF(AND(B322&lt;&gt;"",I322="電話",E322&lt;&gt;"",COUNTIFS($B$5:B322,B322,$I$5:I322,"電話",$E$5:E322,E322)=1),1,0)</x:f>
        <x:v>0</x:v>
      </x:c>
    </x:row>
    <x:row r="323" ht="15" hidden="0" customHeight="1">
      <x:c r="A323" s="20"/>
      <x:c r="B323" s="23" t="str">
        <x:f>IF(A323="","",A323-WEEKDAY(A323,2)+1)</x:f>
      </x:c>
      <x:c r="C323" s="16"/>
      <x:c r="D323" s="16"/>
      <x:c r="E323" s="16"/>
      <x:c r="F323" s="16"/>
      <x:c r="G323" s="16"/>
      <x:c r="H323" s="16"/>
      <x:c r="I323" s="16"/>
      <x:c r="J323" s="16"/>
      <x:c r="K323" s="17" t="str">
        <x:f>IF(AND(I323="電話",OR(J323="担当者接続",J323="決裁者接続")),"Yes","No")</x:f>
        <x:v>No</x:v>
      </x:c>
      <x:c r="L323" s="16"/>
      <x:c r="M323" s="20"/>
      <x:c r="N323" s="16"/>
      <x:c r="O323" s="16"/>
      <x:c r="P323" s="22"/>
      <x:c r="Q323" s="16"/>
      <x:c r="R323" s="16"/>
      <x:c r="S323" s="20"/>
      <x:c r="T323" s="16"/>
      <x:c r="U323" s="17" t="n">
        <x:f>IF(AND(B323&lt;&gt;"",I323="電話",E323&lt;&gt;"",COUNTIFS($B$5:B323,B323,$I$5:I323,"電話",$E$5:E323,E323)=1),1,0)</x:f>
        <x:v>0</x:v>
      </x:c>
    </x:row>
    <x:row r="324" ht="15" hidden="0" customHeight="1">
      <x:c r="A324" s="20"/>
      <x:c r="B324" s="23" t="str">
        <x:f>IF(A324="","",A324-WEEKDAY(A324,2)+1)</x:f>
      </x:c>
      <x:c r="C324" s="16"/>
      <x:c r="D324" s="16"/>
      <x:c r="E324" s="16"/>
      <x:c r="F324" s="16"/>
      <x:c r="G324" s="16"/>
      <x:c r="H324" s="16"/>
      <x:c r="I324" s="16"/>
      <x:c r="J324" s="16"/>
      <x:c r="K324" s="17" t="str">
        <x:f>IF(AND(I324="電話",OR(J324="担当者接続",J324="決裁者接続")),"Yes","No")</x:f>
        <x:v>No</x:v>
      </x:c>
      <x:c r="L324" s="16"/>
      <x:c r="M324" s="20"/>
      <x:c r="N324" s="16"/>
      <x:c r="O324" s="16"/>
      <x:c r="P324" s="22"/>
      <x:c r="Q324" s="16"/>
      <x:c r="R324" s="16"/>
      <x:c r="S324" s="20"/>
      <x:c r="T324" s="16"/>
      <x:c r="U324" s="17" t="n">
        <x:f>IF(AND(B324&lt;&gt;"",I324="電話",E324&lt;&gt;"",COUNTIFS($B$5:B324,B324,$I$5:I324,"電話",$E$5:E324,E324)=1),1,0)</x:f>
        <x:v>0</x:v>
      </x:c>
    </x:row>
    <x:row r="325" ht="15" hidden="0" customHeight="1">
      <x:c r="A325" s="20"/>
      <x:c r="B325" s="23" t="str">
        <x:f>IF(A325="","",A325-WEEKDAY(A325,2)+1)</x:f>
      </x:c>
      <x:c r="C325" s="16"/>
      <x:c r="D325" s="16"/>
      <x:c r="E325" s="16"/>
      <x:c r="F325" s="16"/>
      <x:c r="G325" s="16"/>
      <x:c r="H325" s="16"/>
      <x:c r="I325" s="16"/>
      <x:c r="J325" s="16"/>
      <x:c r="K325" s="17" t="str">
        <x:f>IF(AND(I325="電話",OR(J325="担当者接続",J325="決裁者接続")),"Yes","No")</x:f>
        <x:v>No</x:v>
      </x:c>
      <x:c r="L325" s="16"/>
      <x:c r="M325" s="20"/>
      <x:c r="N325" s="16"/>
      <x:c r="O325" s="16"/>
      <x:c r="P325" s="22"/>
      <x:c r="Q325" s="16"/>
      <x:c r="R325" s="16"/>
      <x:c r="S325" s="20"/>
      <x:c r="T325" s="16"/>
      <x:c r="U325" s="17" t="n">
        <x:f>IF(AND(B325&lt;&gt;"",I325="電話",E325&lt;&gt;"",COUNTIFS($B$5:B325,B325,$I$5:I325,"電話",$E$5:E325,E325)=1),1,0)</x:f>
        <x:v>0</x:v>
      </x:c>
    </x:row>
    <x:row r="326" ht="15" hidden="0" customHeight="1">
      <x:c r="A326" s="20"/>
      <x:c r="B326" s="23" t="str">
        <x:f>IF(A326="","",A326-WEEKDAY(A326,2)+1)</x:f>
      </x:c>
      <x:c r="C326" s="16"/>
      <x:c r="D326" s="16"/>
      <x:c r="E326" s="16"/>
      <x:c r="F326" s="16"/>
      <x:c r="G326" s="16"/>
      <x:c r="H326" s="16"/>
      <x:c r="I326" s="16"/>
      <x:c r="J326" s="16"/>
      <x:c r="K326" s="17" t="str">
        <x:f>IF(AND(I326="電話",OR(J326="担当者接続",J326="決裁者接続")),"Yes","No")</x:f>
        <x:v>No</x:v>
      </x:c>
      <x:c r="L326" s="16"/>
      <x:c r="M326" s="20"/>
      <x:c r="N326" s="16"/>
      <x:c r="O326" s="16"/>
      <x:c r="P326" s="22"/>
      <x:c r="Q326" s="16"/>
      <x:c r="R326" s="16"/>
      <x:c r="S326" s="20"/>
      <x:c r="T326" s="16"/>
      <x:c r="U326" s="17" t="n">
        <x:f>IF(AND(B326&lt;&gt;"",I326="電話",E326&lt;&gt;"",COUNTIFS($B$5:B326,B326,$I$5:I326,"電話",$E$5:E326,E326)=1),1,0)</x:f>
        <x:v>0</x:v>
      </x:c>
    </x:row>
    <x:row r="327" ht="15" hidden="0" customHeight="1">
      <x:c r="A327" s="20"/>
      <x:c r="B327" s="23" t="str">
        <x:f>IF(A327="","",A327-WEEKDAY(A327,2)+1)</x:f>
      </x:c>
      <x:c r="C327" s="16"/>
      <x:c r="D327" s="16"/>
      <x:c r="E327" s="16"/>
      <x:c r="F327" s="16"/>
      <x:c r="G327" s="16"/>
      <x:c r="H327" s="16"/>
      <x:c r="I327" s="16"/>
      <x:c r="J327" s="16"/>
      <x:c r="K327" s="17" t="str">
        <x:f>IF(AND(I327="電話",OR(J327="担当者接続",J327="決裁者接続")),"Yes","No")</x:f>
        <x:v>No</x:v>
      </x:c>
      <x:c r="L327" s="16"/>
      <x:c r="M327" s="20"/>
      <x:c r="N327" s="16"/>
      <x:c r="O327" s="16"/>
      <x:c r="P327" s="22"/>
      <x:c r="Q327" s="16"/>
      <x:c r="R327" s="16"/>
      <x:c r="S327" s="20"/>
      <x:c r="T327" s="16"/>
      <x:c r="U327" s="17" t="n">
        <x:f>IF(AND(B327&lt;&gt;"",I327="電話",E327&lt;&gt;"",COUNTIFS($B$5:B327,B327,$I$5:I327,"電話",$E$5:E327,E327)=1),1,0)</x:f>
        <x:v>0</x:v>
      </x:c>
    </x:row>
    <x:row r="328" ht="15" hidden="0" customHeight="1">
      <x:c r="A328" s="20"/>
      <x:c r="B328" s="23" t="str">
        <x:f>IF(A328="","",A328-WEEKDAY(A328,2)+1)</x:f>
      </x:c>
      <x:c r="C328" s="16"/>
      <x:c r="D328" s="16"/>
      <x:c r="E328" s="16"/>
      <x:c r="F328" s="16"/>
      <x:c r="G328" s="16"/>
      <x:c r="H328" s="16"/>
      <x:c r="I328" s="16"/>
      <x:c r="J328" s="16"/>
      <x:c r="K328" s="17" t="str">
        <x:f>IF(AND(I328="電話",OR(J328="担当者接続",J328="決裁者接続")),"Yes","No")</x:f>
        <x:v>No</x:v>
      </x:c>
      <x:c r="L328" s="16"/>
      <x:c r="M328" s="20"/>
      <x:c r="N328" s="16"/>
      <x:c r="O328" s="16"/>
      <x:c r="P328" s="22"/>
      <x:c r="Q328" s="16"/>
      <x:c r="R328" s="16"/>
      <x:c r="S328" s="20"/>
      <x:c r="T328" s="16"/>
      <x:c r="U328" s="17" t="n">
        <x:f>IF(AND(B328&lt;&gt;"",I328="電話",E328&lt;&gt;"",COUNTIFS($B$5:B328,B328,$I$5:I328,"電話",$E$5:E328,E328)=1),1,0)</x:f>
        <x:v>0</x:v>
      </x:c>
    </x:row>
    <x:row r="329" ht="15" hidden="0" customHeight="1">
      <x:c r="A329" s="20"/>
      <x:c r="B329" s="23" t="str">
        <x:f>IF(A329="","",A329-WEEKDAY(A329,2)+1)</x:f>
      </x:c>
      <x:c r="C329" s="16"/>
      <x:c r="D329" s="16"/>
      <x:c r="E329" s="16"/>
      <x:c r="F329" s="16"/>
      <x:c r="G329" s="16"/>
      <x:c r="H329" s="16"/>
      <x:c r="I329" s="16"/>
      <x:c r="J329" s="16"/>
      <x:c r="K329" s="17" t="str">
        <x:f>IF(AND(I329="電話",OR(J329="担当者接続",J329="決裁者接続")),"Yes","No")</x:f>
        <x:v>No</x:v>
      </x:c>
      <x:c r="L329" s="16"/>
      <x:c r="M329" s="20"/>
      <x:c r="N329" s="16"/>
      <x:c r="O329" s="16"/>
      <x:c r="P329" s="22"/>
      <x:c r="Q329" s="16"/>
      <x:c r="R329" s="16"/>
      <x:c r="S329" s="20"/>
      <x:c r="T329" s="16"/>
      <x:c r="U329" s="17" t="n">
        <x:f>IF(AND(B329&lt;&gt;"",I329="電話",E329&lt;&gt;"",COUNTIFS($B$5:B329,B329,$I$5:I329,"電話",$E$5:E329,E329)=1),1,0)</x:f>
        <x:v>0</x:v>
      </x:c>
    </x:row>
    <x:row r="330" ht="15" hidden="0" customHeight="1">
      <x:c r="A330" s="20"/>
      <x:c r="B330" s="23" t="str">
        <x:f>IF(A330="","",A330-WEEKDAY(A330,2)+1)</x:f>
      </x:c>
      <x:c r="C330" s="16"/>
      <x:c r="D330" s="16"/>
      <x:c r="E330" s="16"/>
      <x:c r="F330" s="16"/>
      <x:c r="G330" s="16"/>
      <x:c r="H330" s="16"/>
      <x:c r="I330" s="16"/>
      <x:c r="J330" s="16"/>
      <x:c r="K330" s="17" t="str">
        <x:f>IF(AND(I330="電話",OR(J330="担当者接続",J330="決裁者接続")),"Yes","No")</x:f>
        <x:v>No</x:v>
      </x:c>
      <x:c r="L330" s="16"/>
      <x:c r="M330" s="20"/>
      <x:c r="N330" s="16"/>
      <x:c r="O330" s="16"/>
      <x:c r="P330" s="22"/>
      <x:c r="Q330" s="16"/>
      <x:c r="R330" s="16"/>
      <x:c r="S330" s="20"/>
      <x:c r="T330" s="16"/>
      <x:c r="U330" s="17" t="n">
        <x:f>IF(AND(B330&lt;&gt;"",I330="電話",E330&lt;&gt;"",COUNTIFS($B$5:B330,B330,$I$5:I330,"電話",$E$5:E330,E330)=1),1,0)</x:f>
        <x:v>0</x:v>
      </x:c>
    </x:row>
    <x:row r="331" ht="15" hidden="0" customHeight="1">
      <x:c r="A331" s="20"/>
      <x:c r="B331" s="23" t="str">
        <x:f>IF(A331="","",A331-WEEKDAY(A331,2)+1)</x:f>
      </x:c>
      <x:c r="C331" s="16"/>
      <x:c r="D331" s="16"/>
      <x:c r="E331" s="16"/>
      <x:c r="F331" s="16"/>
      <x:c r="G331" s="16"/>
      <x:c r="H331" s="16"/>
      <x:c r="I331" s="16"/>
      <x:c r="J331" s="16"/>
      <x:c r="K331" s="17" t="str">
        <x:f>IF(AND(I331="電話",OR(J331="担当者接続",J331="決裁者接続")),"Yes","No")</x:f>
        <x:v>No</x:v>
      </x:c>
      <x:c r="L331" s="16"/>
      <x:c r="M331" s="20"/>
      <x:c r="N331" s="16"/>
      <x:c r="O331" s="16"/>
      <x:c r="P331" s="22"/>
      <x:c r="Q331" s="16"/>
      <x:c r="R331" s="16"/>
      <x:c r="S331" s="20"/>
      <x:c r="T331" s="16"/>
      <x:c r="U331" s="17" t="n">
        <x:f>IF(AND(B331&lt;&gt;"",I331="電話",E331&lt;&gt;"",COUNTIFS($B$5:B331,B331,$I$5:I331,"電話",$E$5:E331,E331)=1),1,0)</x:f>
        <x:v>0</x:v>
      </x:c>
    </x:row>
    <x:row r="332" ht="15" hidden="0" customHeight="1">
      <x:c r="A332" s="20"/>
      <x:c r="B332" s="23" t="str">
        <x:f>IF(A332="","",A332-WEEKDAY(A332,2)+1)</x:f>
      </x:c>
      <x:c r="C332" s="16"/>
      <x:c r="D332" s="16"/>
      <x:c r="E332" s="16"/>
      <x:c r="F332" s="16"/>
      <x:c r="G332" s="16"/>
      <x:c r="H332" s="16"/>
      <x:c r="I332" s="16"/>
      <x:c r="J332" s="16"/>
      <x:c r="K332" s="17" t="str">
        <x:f>IF(AND(I332="電話",OR(J332="担当者接続",J332="決裁者接続")),"Yes","No")</x:f>
        <x:v>No</x:v>
      </x:c>
      <x:c r="L332" s="16"/>
      <x:c r="M332" s="20"/>
      <x:c r="N332" s="16"/>
      <x:c r="O332" s="16"/>
      <x:c r="P332" s="22"/>
      <x:c r="Q332" s="16"/>
      <x:c r="R332" s="16"/>
      <x:c r="S332" s="20"/>
      <x:c r="T332" s="16"/>
      <x:c r="U332" s="17" t="n">
        <x:f>IF(AND(B332&lt;&gt;"",I332="電話",E332&lt;&gt;"",COUNTIFS($B$5:B332,B332,$I$5:I332,"電話",$E$5:E332,E332)=1),1,0)</x:f>
        <x:v>0</x:v>
      </x:c>
    </x:row>
    <x:row r="333" ht="15" hidden="0" customHeight="1">
      <x:c r="A333" s="20"/>
      <x:c r="B333" s="23" t="str">
        <x:f>IF(A333="","",A333-WEEKDAY(A333,2)+1)</x:f>
      </x:c>
      <x:c r="C333" s="16"/>
      <x:c r="D333" s="16"/>
      <x:c r="E333" s="16"/>
      <x:c r="F333" s="16"/>
      <x:c r="G333" s="16"/>
      <x:c r="H333" s="16"/>
      <x:c r="I333" s="16"/>
      <x:c r="J333" s="16"/>
      <x:c r="K333" s="17" t="str">
        <x:f>IF(AND(I333="電話",OR(J333="担当者接続",J333="決裁者接続")),"Yes","No")</x:f>
        <x:v>No</x:v>
      </x:c>
      <x:c r="L333" s="16"/>
      <x:c r="M333" s="20"/>
      <x:c r="N333" s="16"/>
      <x:c r="O333" s="16"/>
      <x:c r="P333" s="22"/>
      <x:c r="Q333" s="16"/>
      <x:c r="R333" s="16"/>
      <x:c r="S333" s="20"/>
      <x:c r="T333" s="16"/>
      <x:c r="U333" s="17" t="n">
        <x:f>IF(AND(B333&lt;&gt;"",I333="電話",E333&lt;&gt;"",COUNTIFS($B$5:B333,B333,$I$5:I333,"電話",$E$5:E333,E333)=1),1,0)</x:f>
        <x:v>0</x:v>
      </x:c>
    </x:row>
    <x:row r="334" ht="15" hidden="0" customHeight="1">
      <x:c r="A334" s="20"/>
      <x:c r="B334" s="23" t="str">
        <x:f>IF(A334="","",A334-WEEKDAY(A334,2)+1)</x:f>
      </x:c>
      <x:c r="C334" s="16"/>
      <x:c r="D334" s="16"/>
      <x:c r="E334" s="16"/>
      <x:c r="F334" s="16"/>
      <x:c r="G334" s="16"/>
      <x:c r="H334" s="16"/>
      <x:c r="I334" s="16"/>
      <x:c r="J334" s="16"/>
      <x:c r="K334" s="17" t="str">
        <x:f>IF(AND(I334="電話",OR(J334="担当者接続",J334="決裁者接続")),"Yes","No")</x:f>
        <x:v>No</x:v>
      </x:c>
      <x:c r="L334" s="16"/>
      <x:c r="M334" s="20"/>
      <x:c r="N334" s="16"/>
      <x:c r="O334" s="16"/>
      <x:c r="P334" s="22"/>
      <x:c r="Q334" s="16"/>
      <x:c r="R334" s="16"/>
      <x:c r="S334" s="20"/>
      <x:c r="T334" s="16"/>
      <x:c r="U334" s="17" t="n">
        <x:f>IF(AND(B334&lt;&gt;"",I334="電話",E334&lt;&gt;"",COUNTIFS($B$5:B334,B334,$I$5:I334,"電話",$E$5:E334,E334)=1),1,0)</x:f>
        <x:v>0</x:v>
      </x:c>
    </x:row>
    <x:row r="335" ht="15" hidden="0" customHeight="1">
      <x:c r="A335" s="20"/>
      <x:c r="B335" s="23" t="str">
        <x:f>IF(A335="","",A335-WEEKDAY(A335,2)+1)</x:f>
      </x:c>
      <x:c r="C335" s="16"/>
      <x:c r="D335" s="16"/>
      <x:c r="E335" s="16"/>
      <x:c r="F335" s="16"/>
      <x:c r="G335" s="16"/>
      <x:c r="H335" s="16"/>
      <x:c r="I335" s="16"/>
      <x:c r="J335" s="16"/>
      <x:c r="K335" s="17" t="str">
        <x:f>IF(AND(I335="電話",OR(J335="担当者接続",J335="決裁者接続")),"Yes","No")</x:f>
        <x:v>No</x:v>
      </x:c>
      <x:c r="L335" s="16"/>
      <x:c r="M335" s="20"/>
      <x:c r="N335" s="16"/>
      <x:c r="O335" s="16"/>
      <x:c r="P335" s="22"/>
      <x:c r="Q335" s="16"/>
      <x:c r="R335" s="16"/>
      <x:c r="S335" s="20"/>
      <x:c r="T335" s="16"/>
      <x:c r="U335" s="17" t="n">
        <x:f>IF(AND(B335&lt;&gt;"",I335="電話",E335&lt;&gt;"",COUNTIFS($B$5:B335,B335,$I$5:I335,"電話",$E$5:E335,E335)=1),1,0)</x:f>
        <x:v>0</x:v>
      </x:c>
    </x:row>
    <x:row r="336" ht="15" hidden="0" customHeight="1">
      <x:c r="A336" s="20"/>
      <x:c r="B336" s="23" t="str">
        <x:f>IF(A336="","",A336-WEEKDAY(A336,2)+1)</x:f>
      </x:c>
      <x:c r="C336" s="16"/>
      <x:c r="D336" s="16"/>
      <x:c r="E336" s="16"/>
      <x:c r="F336" s="16"/>
      <x:c r="G336" s="16"/>
      <x:c r="H336" s="16"/>
      <x:c r="I336" s="16"/>
      <x:c r="J336" s="16"/>
      <x:c r="K336" s="17" t="str">
        <x:f>IF(AND(I336="電話",OR(J336="担当者接続",J336="決裁者接続")),"Yes","No")</x:f>
        <x:v>No</x:v>
      </x:c>
      <x:c r="L336" s="16"/>
      <x:c r="M336" s="20"/>
      <x:c r="N336" s="16"/>
      <x:c r="O336" s="16"/>
      <x:c r="P336" s="22"/>
      <x:c r="Q336" s="16"/>
      <x:c r="R336" s="16"/>
      <x:c r="S336" s="20"/>
      <x:c r="T336" s="16"/>
      <x:c r="U336" s="17" t="n">
        <x:f>IF(AND(B336&lt;&gt;"",I336="電話",E336&lt;&gt;"",COUNTIFS($B$5:B336,B336,$I$5:I336,"電話",$E$5:E336,E336)=1),1,0)</x:f>
        <x:v>0</x:v>
      </x:c>
    </x:row>
    <x:row r="337" ht="15" hidden="0" customHeight="1">
      <x:c r="A337" s="20"/>
      <x:c r="B337" s="23" t="str">
        <x:f>IF(A337="","",A337-WEEKDAY(A337,2)+1)</x:f>
      </x:c>
      <x:c r="C337" s="16"/>
      <x:c r="D337" s="16"/>
      <x:c r="E337" s="16"/>
      <x:c r="F337" s="16"/>
      <x:c r="G337" s="16"/>
      <x:c r="H337" s="16"/>
      <x:c r="I337" s="16"/>
      <x:c r="J337" s="16"/>
      <x:c r="K337" s="17" t="str">
        <x:f>IF(AND(I337="電話",OR(J337="担当者接続",J337="決裁者接続")),"Yes","No")</x:f>
        <x:v>No</x:v>
      </x:c>
      <x:c r="L337" s="16"/>
      <x:c r="M337" s="20"/>
      <x:c r="N337" s="16"/>
      <x:c r="O337" s="16"/>
      <x:c r="P337" s="22"/>
      <x:c r="Q337" s="16"/>
      <x:c r="R337" s="16"/>
      <x:c r="S337" s="20"/>
      <x:c r="T337" s="16"/>
      <x:c r="U337" s="17" t="n">
        <x:f>IF(AND(B337&lt;&gt;"",I337="電話",E337&lt;&gt;"",COUNTIFS($B$5:B337,B337,$I$5:I337,"電話",$E$5:E337,E337)=1),1,0)</x:f>
        <x:v>0</x:v>
      </x:c>
    </x:row>
    <x:row r="338" ht="15" hidden="0" customHeight="1">
      <x:c r="A338" s="20"/>
      <x:c r="B338" s="23" t="str">
        <x:f>IF(A338="","",A338-WEEKDAY(A338,2)+1)</x:f>
      </x:c>
      <x:c r="C338" s="16"/>
      <x:c r="D338" s="16"/>
      <x:c r="E338" s="16"/>
      <x:c r="F338" s="16"/>
      <x:c r="G338" s="16"/>
      <x:c r="H338" s="16"/>
      <x:c r="I338" s="16"/>
      <x:c r="J338" s="16"/>
      <x:c r="K338" s="17" t="str">
        <x:f>IF(AND(I338="電話",OR(J338="担当者接続",J338="決裁者接続")),"Yes","No")</x:f>
        <x:v>No</x:v>
      </x:c>
      <x:c r="L338" s="16"/>
      <x:c r="M338" s="20"/>
      <x:c r="N338" s="16"/>
      <x:c r="O338" s="16"/>
      <x:c r="P338" s="22"/>
      <x:c r="Q338" s="16"/>
      <x:c r="R338" s="16"/>
      <x:c r="S338" s="20"/>
      <x:c r="T338" s="16"/>
      <x:c r="U338" s="17" t="n">
        <x:f>IF(AND(B338&lt;&gt;"",I338="電話",E338&lt;&gt;"",COUNTIFS($B$5:B338,B338,$I$5:I338,"電話",$E$5:E338,E338)=1),1,0)</x:f>
        <x:v>0</x:v>
      </x:c>
    </x:row>
    <x:row r="339" ht="15" hidden="0" customHeight="1">
      <x:c r="A339" s="20"/>
      <x:c r="B339" s="23" t="str">
        <x:f>IF(A339="","",A339-WEEKDAY(A339,2)+1)</x:f>
      </x:c>
      <x:c r="C339" s="16"/>
      <x:c r="D339" s="16"/>
      <x:c r="E339" s="16"/>
      <x:c r="F339" s="16"/>
      <x:c r="G339" s="16"/>
      <x:c r="H339" s="16"/>
      <x:c r="I339" s="16"/>
      <x:c r="J339" s="16"/>
      <x:c r="K339" s="17" t="str">
        <x:f>IF(AND(I339="電話",OR(J339="担当者接続",J339="決裁者接続")),"Yes","No")</x:f>
        <x:v>No</x:v>
      </x:c>
      <x:c r="L339" s="16"/>
      <x:c r="M339" s="20"/>
      <x:c r="N339" s="16"/>
      <x:c r="O339" s="16"/>
      <x:c r="P339" s="22"/>
      <x:c r="Q339" s="16"/>
      <x:c r="R339" s="16"/>
      <x:c r="S339" s="20"/>
      <x:c r="T339" s="16"/>
      <x:c r="U339" s="17" t="n">
        <x:f>IF(AND(B339&lt;&gt;"",I339="電話",E339&lt;&gt;"",COUNTIFS($B$5:B339,B339,$I$5:I339,"電話",$E$5:E339,E339)=1),1,0)</x:f>
        <x:v>0</x:v>
      </x:c>
    </x:row>
    <x:row r="340" ht="15" hidden="0" customHeight="1">
      <x:c r="A340" s="20"/>
      <x:c r="B340" s="23" t="str">
        <x:f>IF(A340="","",A340-WEEKDAY(A340,2)+1)</x:f>
      </x:c>
      <x:c r="C340" s="16"/>
      <x:c r="D340" s="16"/>
      <x:c r="E340" s="16"/>
      <x:c r="F340" s="16"/>
      <x:c r="G340" s="16"/>
      <x:c r="H340" s="16"/>
      <x:c r="I340" s="16"/>
      <x:c r="J340" s="16"/>
      <x:c r="K340" s="17" t="str">
        <x:f>IF(AND(I340="電話",OR(J340="担当者接続",J340="決裁者接続")),"Yes","No")</x:f>
        <x:v>No</x:v>
      </x:c>
      <x:c r="L340" s="16"/>
      <x:c r="M340" s="20"/>
      <x:c r="N340" s="16"/>
      <x:c r="O340" s="16"/>
      <x:c r="P340" s="22"/>
      <x:c r="Q340" s="16"/>
      <x:c r="R340" s="16"/>
      <x:c r="S340" s="20"/>
      <x:c r="T340" s="16"/>
      <x:c r="U340" s="17" t="n">
        <x:f>IF(AND(B340&lt;&gt;"",I340="電話",E340&lt;&gt;"",COUNTIFS($B$5:B340,B340,$I$5:I340,"電話",$E$5:E340,E340)=1),1,0)</x:f>
        <x:v>0</x:v>
      </x:c>
    </x:row>
    <x:row r="341" ht="15" hidden="0" customHeight="1">
      <x:c r="A341" s="20"/>
      <x:c r="B341" s="23" t="str">
        <x:f>IF(A341="","",A341-WEEKDAY(A341,2)+1)</x:f>
      </x:c>
      <x:c r="C341" s="16"/>
      <x:c r="D341" s="16"/>
      <x:c r="E341" s="16"/>
      <x:c r="F341" s="16"/>
      <x:c r="G341" s="16"/>
      <x:c r="H341" s="16"/>
      <x:c r="I341" s="16"/>
      <x:c r="J341" s="16"/>
      <x:c r="K341" s="17" t="str">
        <x:f>IF(AND(I341="電話",OR(J341="担当者接続",J341="決裁者接続")),"Yes","No")</x:f>
        <x:v>No</x:v>
      </x:c>
      <x:c r="L341" s="16"/>
      <x:c r="M341" s="20"/>
      <x:c r="N341" s="16"/>
      <x:c r="O341" s="16"/>
      <x:c r="P341" s="22"/>
      <x:c r="Q341" s="16"/>
      <x:c r="R341" s="16"/>
      <x:c r="S341" s="20"/>
      <x:c r="T341" s="16"/>
      <x:c r="U341" s="17" t="n">
        <x:f>IF(AND(B341&lt;&gt;"",I341="電話",E341&lt;&gt;"",COUNTIFS($B$5:B341,B341,$I$5:I341,"電話",$E$5:E341,E341)=1),1,0)</x:f>
        <x:v>0</x:v>
      </x:c>
    </x:row>
    <x:row r="342" ht="15" hidden="0" customHeight="1">
      <x:c r="A342" s="20"/>
      <x:c r="B342" s="23" t="str">
        <x:f>IF(A342="","",A342-WEEKDAY(A342,2)+1)</x:f>
      </x:c>
      <x:c r="C342" s="16"/>
      <x:c r="D342" s="16"/>
      <x:c r="E342" s="16"/>
      <x:c r="F342" s="16"/>
      <x:c r="G342" s="16"/>
      <x:c r="H342" s="16"/>
      <x:c r="I342" s="16"/>
      <x:c r="J342" s="16"/>
      <x:c r="K342" s="17" t="str">
        <x:f>IF(AND(I342="電話",OR(J342="担当者接続",J342="決裁者接続")),"Yes","No")</x:f>
        <x:v>No</x:v>
      </x:c>
      <x:c r="L342" s="16"/>
      <x:c r="M342" s="20"/>
      <x:c r="N342" s="16"/>
      <x:c r="O342" s="16"/>
      <x:c r="P342" s="22"/>
      <x:c r="Q342" s="16"/>
      <x:c r="R342" s="16"/>
      <x:c r="S342" s="20"/>
      <x:c r="T342" s="16"/>
      <x:c r="U342" s="17" t="n">
        <x:f>IF(AND(B342&lt;&gt;"",I342="電話",E342&lt;&gt;"",COUNTIFS($B$5:B342,B342,$I$5:I342,"電話",$E$5:E342,E342)=1),1,0)</x:f>
        <x:v>0</x:v>
      </x:c>
    </x:row>
    <x:row r="343" ht="15" hidden="0" customHeight="1">
      <x:c r="A343" s="20"/>
      <x:c r="B343" s="23" t="str">
        <x:f>IF(A343="","",A343-WEEKDAY(A343,2)+1)</x:f>
      </x:c>
      <x:c r="C343" s="16"/>
      <x:c r="D343" s="16"/>
      <x:c r="E343" s="16"/>
      <x:c r="F343" s="16"/>
      <x:c r="G343" s="16"/>
      <x:c r="H343" s="16"/>
      <x:c r="I343" s="16"/>
      <x:c r="J343" s="16"/>
      <x:c r="K343" s="17" t="str">
        <x:f>IF(AND(I343="電話",OR(J343="担当者接続",J343="決裁者接続")),"Yes","No")</x:f>
        <x:v>No</x:v>
      </x:c>
      <x:c r="L343" s="16"/>
      <x:c r="M343" s="20"/>
      <x:c r="N343" s="16"/>
      <x:c r="O343" s="16"/>
      <x:c r="P343" s="22"/>
      <x:c r="Q343" s="16"/>
      <x:c r="R343" s="16"/>
      <x:c r="S343" s="20"/>
      <x:c r="T343" s="16"/>
      <x:c r="U343" s="17" t="n">
        <x:f>IF(AND(B343&lt;&gt;"",I343="電話",E343&lt;&gt;"",COUNTIFS($B$5:B343,B343,$I$5:I343,"電話",$E$5:E343,E343)=1),1,0)</x:f>
        <x:v>0</x:v>
      </x:c>
    </x:row>
    <x:row r="344" ht="15" hidden="0" customHeight="1">
      <x:c r="A344" s="20"/>
      <x:c r="B344" s="23" t="str">
        <x:f>IF(A344="","",A344-WEEKDAY(A344,2)+1)</x:f>
      </x:c>
      <x:c r="C344" s="16"/>
      <x:c r="D344" s="16"/>
      <x:c r="E344" s="16"/>
      <x:c r="F344" s="16"/>
      <x:c r="G344" s="16"/>
      <x:c r="H344" s="16"/>
      <x:c r="I344" s="16"/>
      <x:c r="J344" s="16"/>
      <x:c r="K344" s="17" t="str">
        <x:f>IF(AND(I344="電話",OR(J344="担当者接続",J344="決裁者接続")),"Yes","No")</x:f>
        <x:v>No</x:v>
      </x:c>
      <x:c r="L344" s="16"/>
      <x:c r="M344" s="20"/>
      <x:c r="N344" s="16"/>
      <x:c r="O344" s="16"/>
      <x:c r="P344" s="22"/>
      <x:c r="Q344" s="16"/>
      <x:c r="R344" s="16"/>
      <x:c r="S344" s="20"/>
      <x:c r="T344" s="16"/>
      <x:c r="U344" s="17" t="n">
        <x:f>IF(AND(B344&lt;&gt;"",I344="電話",E344&lt;&gt;"",COUNTIFS($B$5:B344,B344,$I$5:I344,"電話",$E$5:E344,E344)=1),1,0)</x:f>
        <x:v>0</x:v>
      </x:c>
    </x:row>
    <x:row r="345" ht="15" hidden="0" customHeight="1">
      <x:c r="A345" s="20"/>
      <x:c r="B345" s="23" t="str">
        <x:f>IF(A345="","",A345-WEEKDAY(A345,2)+1)</x:f>
      </x:c>
      <x:c r="C345" s="16"/>
      <x:c r="D345" s="16"/>
      <x:c r="E345" s="16"/>
      <x:c r="F345" s="16"/>
      <x:c r="G345" s="16"/>
      <x:c r="H345" s="16"/>
      <x:c r="I345" s="16"/>
      <x:c r="J345" s="16"/>
      <x:c r="K345" s="17" t="str">
        <x:f>IF(AND(I345="電話",OR(J345="担当者接続",J345="決裁者接続")),"Yes","No")</x:f>
        <x:v>No</x:v>
      </x:c>
      <x:c r="L345" s="16"/>
      <x:c r="M345" s="20"/>
      <x:c r="N345" s="16"/>
      <x:c r="O345" s="16"/>
      <x:c r="P345" s="22"/>
      <x:c r="Q345" s="16"/>
      <x:c r="R345" s="16"/>
      <x:c r="S345" s="20"/>
      <x:c r="T345" s="16"/>
      <x:c r="U345" s="17" t="n">
        <x:f>IF(AND(B345&lt;&gt;"",I345="電話",E345&lt;&gt;"",COUNTIFS($B$5:B345,B345,$I$5:I345,"電話",$E$5:E345,E345)=1),1,0)</x:f>
        <x:v>0</x:v>
      </x:c>
    </x:row>
    <x:row r="346" ht="15" hidden="0" customHeight="1">
      <x:c r="A346" s="20"/>
      <x:c r="B346" s="23" t="str">
        <x:f>IF(A346="","",A346-WEEKDAY(A346,2)+1)</x:f>
      </x:c>
      <x:c r="C346" s="16"/>
      <x:c r="D346" s="16"/>
      <x:c r="E346" s="16"/>
      <x:c r="F346" s="16"/>
      <x:c r="G346" s="16"/>
      <x:c r="H346" s="16"/>
      <x:c r="I346" s="16"/>
      <x:c r="J346" s="16"/>
      <x:c r="K346" s="17" t="str">
        <x:f>IF(AND(I346="電話",OR(J346="担当者接続",J346="決裁者接続")),"Yes","No")</x:f>
        <x:v>No</x:v>
      </x:c>
      <x:c r="L346" s="16"/>
      <x:c r="M346" s="20"/>
      <x:c r="N346" s="16"/>
      <x:c r="O346" s="16"/>
      <x:c r="P346" s="22"/>
      <x:c r="Q346" s="16"/>
      <x:c r="R346" s="16"/>
      <x:c r="S346" s="20"/>
      <x:c r="T346" s="16"/>
      <x:c r="U346" s="17" t="n">
        <x:f>IF(AND(B346&lt;&gt;"",I346="電話",E346&lt;&gt;"",COUNTIFS($B$5:B346,B346,$I$5:I346,"電話",$E$5:E346,E346)=1),1,0)</x:f>
        <x:v>0</x:v>
      </x:c>
    </x:row>
    <x:row r="347" ht="15" hidden="0" customHeight="1">
      <x:c r="A347" s="20"/>
      <x:c r="B347" s="23" t="str">
        <x:f>IF(A347="","",A347-WEEKDAY(A347,2)+1)</x:f>
      </x:c>
      <x:c r="C347" s="16"/>
      <x:c r="D347" s="16"/>
      <x:c r="E347" s="16"/>
      <x:c r="F347" s="16"/>
      <x:c r="G347" s="16"/>
      <x:c r="H347" s="16"/>
      <x:c r="I347" s="16"/>
      <x:c r="J347" s="16"/>
      <x:c r="K347" s="17" t="str">
        <x:f>IF(AND(I347="電話",OR(J347="担当者接続",J347="決裁者接続")),"Yes","No")</x:f>
        <x:v>No</x:v>
      </x:c>
      <x:c r="L347" s="16"/>
      <x:c r="M347" s="20"/>
      <x:c r="N347" s="16"/>
      <x:c r="O347" s="16"/>
      <x:c r="P347" s="22"/>
      <x:c r="Q347" s="16"/>
      <x:c r="R347" s="16"/>
      <x:c r="S347" s="20"/>
      <x:c r="T347" s="16"/>
      <x:c r="U347" s="17" t="n">
        <x:f>IF(AND(B347&lt;&gt;"",I347="電話",E347&lt;&gt;"",COUNTIFS($B$5:B347,B347,$I$5:I347,"電話",$E$5:E347,E347)=1),1,0)</x:f>
        <x:v>0</x:v>
      </x:c>
    </x:row>
    <x:row r="348" ht="15" hidden="0" customHeight="1">
      <x:c r="A348" s="20"/>
      <x:c r="B348" s="23" t="str">
        <x:f>IF(A348="","",A348-WEEKDAY(A348,2)+1)</x:f>
      </x:c>
      <x:c r="C348" s="16"/>
      <x:c r="D348" s="16"/>
      <x:c r="E348" s="16"/>
      <x:c r="F348" s="16"/>
      <x:c r="G348" s="16"/>
      <x:c r="H348" s="16"/>
      <x:c r="I348" s="16"/>
      <x:c r="J348" s="16"/>
      <x:c r="K348" s="17" t="str">
        <x:f>IF(AND(I348="電話",OR(J348="担当者接続",J348="決裁者接続")),"Yes","No")</x:f>
        <x:v>No</x:v>
      </x:c>
      <x:c r="L348" s="16"/>
      <x:c r="M348" s="20"/>
      <x:c r="N348" s="16"/>
      <x:c r="O348" s="16"/>
      <x:c r="P348" s="22"/>
      <x:c r="Q348" s="16"/>
      <x:c r="R348" s="16"/>
      <x:c r="S348" s="20"/>
      <x:c r="T348" s="16"/>
      <x:c r="U348" s="17" t="n">
        <x:f>IF(AND(B348&lt;&gt;"",I348="電話",E348&lt;&gt;"",COUNTIFS($B$5:B348,B348,$I$5:I348,"電話",$E$5:E348,E348)=1),1,0)</x:f>
        <x:v>0</x:v>
      </x:c>
    </x:row>
    <x:row r="349" ht="15" hidden="0" customHeight="1">
      <x:c r="A349" s="20"/>
      <x:c r="B349" s="23" t="str">
        <x:f>IF(A349="","",A349-WEEKDAY(A349,2)+1)</x:f>
      </x:c>
      <x:c r="C349" s="16"/>
      <x:c r="D349" s="16"/>
      <x:c r="E349" s="16"/>
      <x:c r="F349" s="16"/>
      <x:c r="G349" s="16"/>
      <x:c r="H349" s="16"/>
      <x:c r="I349" s="16"/>
      <x:c r="J349" s="16"/>
      <x:c r="K349" s="17" t="str">
        <x:f>IF(AND(I349="電話",OR(J349="担当者接続",J349="決裁者接続")),"Yes","No")</x:f>
        <x:v>No</x:v>
      </x:c>
      <x:c r="L349" s="16"/>
      <x:c r="M349" s="20"/>
      <x:c r="N349" s="16"/>
      <x:c r="O349" s="16"/>
      <x:c r="P349" s="22"/>
      <x:c r="Q349" s="16"/>
      <x:c r="R349" s="16"/>
      <x:c r="S349" s="20"/>
      <x:c r="T349" s="16"/>
      <x:c r="U349" s="17" t="n">
        <x:f>IF(AND(B349&lt;&gt;"",I349="電話",E349&lt;&gt;"",COUNTIFS($B$5:B349,B349,$I$5:I349,"電話",$E$5:E349,E349)=1),1,0)</x:f>
        <x:v>0</x:v>
      </x:c>
    </x:row>
    <x:row r="350" ht="15" hidden="0" customHeight="1">
      <x:c r="A350" s="20"/>
      <x:c r="B350" s="23" t="str">
        <x:f>IF(A350="","",A350-WEEKDAY(A350,2)+1)</x:f>
      </x:c>
      <x:c r="C350" s="16"/>
      <x:c r="D350" s="16"/>
      <x:c r="E350" s="16"/>
      <x:c r="F350" s="16"/>
      <x:c r="G350" s="16"/>
      <x:c r="H350" s="16"/>
      <x:c r="I350" s="16"/>
      <x:c r="J350" s="16"/>
      <x:c r="K350" s="17" t="str">
        <x:f>IF(AND(I350="電話",OR(J350="担当者接続",J350="決裁者接続")),"Yes","No")</x:f>
        <x:v>No</x:v>
      </x:c>
      <x:c r="L350" s="16"/>
      <x:c r="M350" s="20"/>
      <x:c r="N350" s="16"/>
      <x:c r="O350" s="16"/>
      <x:c r="P350" s="22"/>
      <x:c r="Q350" s="16"/>
      <x:c r="R350" s="16"/>
      <x:c r="S350" s="20"/>
      <x:c r="T350" s="16"/>
      <x:c r="U350" s="17" t="n">
        <x:f>IF(AND(B350&lt;&gt;"",I350="電話",E350&lt;&gt;"",COUNTIFS($B$5:B350,B350,$I$5:I350,"電話",$E$5:E350,E350)=1),1,0)</x:f>
        <x:v>0</x:v>
      </x:c>
    </x:row>
    <x:row r="351" ht="15" hidden="0" customHeight="1">
      <x:c r="A351" s="20"/>
      <x:c r="B351" s="23" t="str">
        <x:f>IF(A351="","",A351-WEEKDAY(A351,2)+1)</x:f>
      </x:c>
      <x:c r="C351" s="16"/>
      <x:c r="D351" s="16"/>
      <x:c r="E351" s="16"/>
      <x:c r="F351" s="16"/>
      <x:c r="G351" s="16"/>
      <x:c r="H351" s="16"/>
      <x:c r="I351" s="16"/>
      <x:c r="J351" s="16"/>
      <x:c r="K351" s="17" t="str">
        <x:f>IF(AND(I351="電話",OR(J351="担当者接続",J351="決裁者接続")),"Yes","No")</x:f>
        <x:v>No</x:v>
      </x:c>
      <x:c r="L351" s="16"/>
      <x:c r="M351" s="20"/>
      <x:c r="N351" s="16"/>
      <x:c r="O351" s="16"/>
      <x:c r="P351" s="22"/>
      <x:c r="Q351" s="16"/>
      <x:c r="R351" s="16"/>
      <x:c r="S351" s="20"/>
      <x:c r="T351" s="16"/>
      <x:c r="U351" s="17" t="n">
        <x:f>IF(AND(B351&lt;&gt;"",I351="電話",E351&lt;&gt;"",COUNTIFS($B$5:B351,B351,$I$5:I351,"電話",$E$5:E351,E351)=1),1,0)</x:f>
        <x:v>0</x:v>
      </x:c>
    </x:row>
    <x:row r="352" ht="15" hidden="0" customHeight="1">
      <x:c r="A352" s="20"/>
      <x:c r="B352" s="23" t="str">
        <x:f>IF(A352="","",A352-WEEKDAY(A352,2)+1)</x:f>
      </x:c>
      <x:c r="C352" s="16"/>
      <x:c r="D352" s="16"/>
      <x:c r="E352" s="16"/>
      <x:c r="F352" s="16"/>
      <x:c r="G352" s="16"/>
      <x:c r="H352" s="16"/>
      <x:c r="I352" s="16"/>
      <x:c r="J352" s="16"/>
      <x:c r="K352" s="17" t="str">
        <x:f>IF(AND(I352="電話",OR(J352="担当者接続",J352="決裁者接続")),"Yes","No")</x:f>
        <x:v>No</x:v>
      </x:c>
      <x:c r="L352" s="16"/>
      <x:c r="M352" s="20"/>
      <x:c r="N352" s="16"/>
      <x:c r="O352" s="16"/>
      <x:c r="P352" s="22"/>
      <x:c r="Q352" s="16"/>
      <x:c r="R352" s="16"/>
      <x:c r="S352" s="20"/>
      <x:c r="T352" s="16"/>
      <x:c r="U352" s="17" t="n">
        <x:f>IF(AND(B352&lt;&gt;"",I352="電話",E352&lt;&gt;"",COUNTIFS($B$5:B352,B352,$I$5:I352,"電話",$E$5:E352,E352)=1),1,0)</x:f>
        <x:v>0</x:v>
      </x:c>
    </x:row>
    <x:row r="353" ht="15" hidden="0" customHeight="1">
      <x:c r="A353" s="20"/>
      <x:c r="B353" s="23" t="str">
        <x:f>IF(A353="","",A353-WEEKDAY(A353,2)+1)</x:f>
      </x:c>
      <x:c r="C353" s="16"/>
      <x:c r="D353" s="16"/>
      <x:c r="E353" s="16"/>
      <x:c r="F353" s="16"/>
      <x:c r="G353" s="16"/>
      <x:c r="H353" s="16"/>
      <x:c r="I353" s="16"/>
      <x:c r="J353" s="16"/>
      <x:c r="K353" s="17" t="str">
        <x:f>IF(AND(I353="電話",OR(J353="担当者接続",J353="決裁者接続")),"Yes","No")</x:f>
        <x:v>No</x:v>
      </x:c>
      <x:c r="L353" s="16"/>
      <x:c r="M353" s="20"/>
      <x:c r="N353" s="16"/>
      <x:c r="O353" s="16"/>
      <x:c r="P353" s="22"/>
      <x:c r="Q353" s="16"/>
      <x:c r="R353" s="16"/>
      <x:c r="S353" s="20"/>
      <x:c r="T353" s="16"/>
      <x:c r="U353" s="17" t="n">
        <x:f>IF(AND(B353&lt;&gt;"",I353="電話",E353&lt;&gt;"",COUNTIFS($B$5:B353,B353,$I$5:I353,"電話",$E$5:E353,E353)=1),1,0)</x:f>
        <x:v>0</x:v>
      </x:c>
    </x:row>
    <x:row r="354" ht="15" hidden="0" customHeight="1">
      <x:c r="A354" s="20"/>
      <x:c r="B354" s="23" t="str">
        <x:f>IF(A354="","",A354-WEEKDAY(A354,2)+1)</x:f>
      </x:c>
      <x:c r="C354" s="16"/>
      <x:c r="D354" s="16"/>
      <x:c r="E354" s="16"/>
      <x:c r="F354" s="16"/>
      <x:c r="G354" s="16"/>
      <x:c r="H354" s="16"/>
      <x:c r="I354" s="16"/>
      <x:c r="J354" s="16"/>
      <x:c r="K354" s="17" t="str">
        <x:f>IF(AND(I354="電話",OR(J354="担当者接続",J354="決裁者接続")),"Yes","No")</x:f>
        <x:v>No</x:v>
      </x:c>
      <x:c r="L354" s="16"/>
      <x:c r="M354" s="20"/>
      <x:c r="N354" s="16"/>
      <x:c r="O354" s="16"/>
      <x:c r="P354" s="22"/>
      <x:c r="Q354" s="16"/>
      <x:c r="R354" s="16"/>
      <x:c r="S354" s="20"/>
      <x:c r="T354" s="16"/>
      <x:c r="U354" s="17" t="n">
        <x:f>IF(AND(B354&lt;&gt;"",I354="電話",E354&lt;&gt;"",COUNTIFS($B$5:B354,B354,$I$5:I354,"電話",$E$5:E354,E354)=1),1,0)</x:f>
        <x:v>0</x:v>
      </x:c>
    </x:row>
    <x:row r="355" ht="15" hidden="0" customHeight="1">
      <x:c r="A355" s="20"/>
      <x:c r="B355" s="23" t="str">
        <x:f>IF(A355="","",A355-WEEKDAY(A355,2)+1)</x:f>
      </x:c>
      <x:c r="C355" s="16"/>
      <x:c r="D355" s="16"/>
      <x:c r="E355" s="16"/>
      <x:c r="F355" s="16"/>
      <x:c r="G355" s="16"/>
      <x:c r="H355" s="16"/>
      <x:c r="I355" s="16"/>
      <x:c r="J355" s="16"/>
      <x:c r="K355" s="17" t="str">
        <x:f>IF(AND(I355="電話",OR(J355="担当者接続",J355="決裁者接続")),"Yes","No")</x:f>
        <x:v>No</x:v>
      </x:c>
      <x:c r="L355" s="16"/>
      <x:c r="M355" s="20"/>
      <x:c r="N355" s="16"/>
      <x:c r="O355" s="16"/>
      <x:c r="P355" s="22"/>
      <x:c r="Q355" s="16"/>
      <x:c r="R355" s="16"/>
      <x:c r="S355" s="20"/>
      <x:c r="T355" s="16"/>
      <x:c r="U355" s="17" t="n">
        <x:f>IF(AND(B355&lt;&gt;"",I355="電話",E355&lt;&gt;"",COUNTIFS($B$5:B355,B355,$I$5:I355,"電話",$E$5:E355,E355)=1),1,0)</x:f>
        <x:v>0</x:v>
      </x:c>
    </x:row>
    <x:row r="356" ht="15" hidden="0" customHeight="1">
      <x:c r="A356" s="20"/>
      <x:c r="B356" s="23" t="str">
        <x:f>IF(A356="","",A356-WEEKDAY(A356,2)+1)</x:f>
      </x:c>
      <x:c r="C356" s="16"/>
      <x:c r="D356" s="16"/>
      <x:c r="E356" s="16"/>
      <x:c r="F356" s="16"/>
      <x:c r="G356" s="16"/>
      <x:c r="H356" s="16"/>
      <x:c r="I356" s="16"/>
      <x:c r="J356" s="16"/>
      <x:c r="K356" s="17" t="str">
        <x:f>IF(AND(I356="電話",OR(J356="担当者接続",J356="決裁者接続")),"Yes","No")</x:f>
        <x:v>No</x:v>
      </x:c>
      <x:c r="L356" s="16"/>
      <x:c r="M356" s="20"/>
      <x:c r="N356" s="16"/>
      <x:c r="O356" s="16"/>
      <x:c r="P356" s="22"/>
      <x:c r="Q356" s="16"/>
      <x:c r="R356" s="16"/>
      <x:c r="S356" s="20"/>
      <x:c r="T356" s="16"/>
      <x:c r="U356" s="17" t="n">
        <x:f>IF(AND(B356&lt;&gt;"",I356="電話",E356&lt;&gt;"",COUNTIFS($B$5:B356,B356,$I$5:I356,"電話",$E$5:E356,E356)=1),1,0)</x:f>
        <x:v>0</x:v>
      </x:c>
    </x:row>
    <x:row r="357" ht="15" hidden="0" customHeight="1">
      <x:c r="A357" s="20"/>
      <x:c r="B357" s="23" t="str">
        <x:f>IF(A357="","",A357-WEEKDAY(A357,2)+1)</x:f>
      </x:c>
      <x:c r="C357" s="16"/>
      <x:c r="D357" s="16"/>
      <x:c r="E357" s="16"/>
      <x:c r="F357" s="16"/>
      <x:c r="G357" s="16"/>
      <x:c r="H357" s="16"/>
      <x:c r="I357" s="16"/>
      <x:c r="J357" s="16"/>
      <x:c r="K357" s="17" t="str">
        <x:f>IF(AND(I357="電話",OR(J357="担当者接続",J357="決裁者接続")),"Yes","No")</x:f>
        <x:v>No</x:v>
      </x:c>
      <x:c r="L357" s="16"/>
      <x:c r="M357" s="20"/>
      <x:c r="N357" s="16"/>
      <x:c r="O357" s="16"/>
      <x:c r="P357" s="22"/>
      <x:c r="Q357" s="16"/>
      <x:c r="R357" s="16"/>
      <x:c r="S357" s="20"/>
      <x:c r="T357" s="16"/>
      <x:c r="U357" s="17" t="n">
        <x:f>IF(AND(B357&lt;&gt;"",I357="電話",E357&lt;&gt;"",COUNTIFS($B$5:B357,B357,$I$5:I357,"電話",$E$5:E357,E357)=1),1,0)</x:f>
        <x:v>0</x:v>
      </x:c>
    </x:row>
    <x:row r="358" ht="15" hidden="0" customHeight="1">
      <x:c r="A358" s="20"/>
      <x:c r="B358" s="23" t="str">
        <x:f>IF(A358="","",A358-WEEKDAY(A358,2)+1)</x:f>
      </x:c>
      <x:c r="C358" s="16"/>
      <x:c r="D358" s="16"/>
      <x:c r="E358" s="16"/>
      <x:c r="F358" s="16"/>
      <x:c r="G358" s="16"/>
      <x:c r="H358" s="16"/>
      <x:c r="I358" s="16"/>
      <x:c r="J358" s="16"/>
      <x:c r="K358" s="17" t="str">
        <x:f>IF(AND(I358="電話",OR(J358="担当者接続",J358="決裁者接続")),"Yes","No")</x:f>
        <x:v>No</x:v>
      </x:c>
      <x:c r="L358" s="16"/>
      <x:c r="M358" s="20"/>
      <x:c r="N358" s="16"/>
      <x:c r="O358" s="16"/>
      <x:c r="P358" s="22"/>
      <x:c r="Q358" s="16"/>
      <x:c r="R358" s="16"/>
      <x:c r="S358" s="20"/>
      <x:c r="T358" s="16"/>
      <x:c r="U358" s="17" t="n">
        <x:f>IF(AND(B358&lt;&gt;"",I358="電話",E358&lt;&gt;"",COUNTIFS($B$5:B358,B358,$I$5:I358,"電話",$E$5:E358,E358)=1),1,0)</x:f>
        <x:v>0</x:v>
      </x:c>
    </x:row>
    <x:row r="359" ht="15" hidden="0" customHeight="1">
      <x:c r="A359" s="20"/>
      <x:c r="B359" s="23" t="str">
        <x:f>IF(A359="","",A359-WEEKDAY(A359,2)+1)</x:f>
      </x:c>
      <x:c r="C359" s="16"/>
      <x:c r="D359" s="16"/>
      <x:c r="E359" s="16"/>
      <x:c r="F359" s="16"/>
      <x:c r="G359" s="16"/>
      <x:c r="H359" s="16"/>
      <x:c r="I359" s="16"/>
      <x:c r="J359" s="16"/>
      <x:c r="K359" s="17" t="str">
        <x:f>IF(AND(I359="電話",OR(J359="担当者接続",J359="決裁者接続")),"Yes","No")</x:f>
        <x:v>No</x:v>
      </x:c>
      <x:c r="L359" s="16"/>
      <x:c r="M359" s="20"/>
      <x:c r="N359" s="16"/>
      <x:c r="O359" s="16"/>
      <x:c r="P359" s="22"/>
      <x:c r="Q359" s="16"/>
      <x:c r="R359" s="16"/>
      <x:c r="S359" s="20"/>
      <x:c r="T359" s="16"/>
      <x:c r="U359" s="17" t="n">
        <x:f>IF(AND(B359&lt;&gt;"",I359="電話",E359&lt;&gt;"",COUNTIFS($B$5:B359,B359,$I$5:I359,"電話",$E$5:E359,E359)=1),1,0)</x:f>
        <x:v>0</x:v>
      </x:c>
    </x:row>
    <x:row r="360" ht="15" hidden="0" customHeight="1">
      <x:c r="A360" s="20"/>
      <x:c r="B360" s="23" t="str">
        <x:f>IF(A360="","",A360-WEEKDAY(A360,2)+1)</x:f>
      </x:c>
      <x:c r="C360" s="16"/>
      <x:c r="D360" s="16"/>
      <x:c r="E360" s="16"/>
      <x:c r="F360" s="16"/>
      <x:c r="G360" s="16"/>
      <x:c r="H360" s="16"/>
      <x:c r="I360" s="16"/>
      <x:c r="J360" s="16"/>
      <x:c r="K360" s="17" t="str">
        <x:f>IF(AND(I360="電話",OR(J360="担当者接続",J360="決裁者接続")),"Yes","No")</x:f>
        <x:v>No</x:v>
      </x:c>
      <x:c r="L360" s="16"/>
      <x:c r="M360" s="20"/>
      <x:c r="N360" s="16"/>
      <x:c r="O360" s="16"/>
      <x:c r="P360" s="22"/>
      <x:c r="Q360" s="16"/>
      <x:c r="R360" s="16"/>
      <x:c r="S360" s="20"/>
      <x:c r="T360" s="16"/>
      <x:c r="U360" s="17" t="n">
        <x:f>IF(AND(B360&lt;&gt;"",I360="電話",E360&lt;&gt;"",COUNTIFS($B$5:B360,B360,$I$5:I360,"電話",$E$5:E360,E360)=1),1,0)</x:f>
        <x:v>0</x:v>
      </x:c>
    </x:row>
    <x:row r="361" ht="15" hidden="0" customHeight="1">
      <x:c r="A361" s="20"/>
      <x:c r="B361" s="23" t="str">
        <x:f>IF(A361="","",A361-WEEKDAY(A361,2)+1)</x:f>
      </x:c>
      <x:c r="C361" s="16"/>
      <x:c r="D361" s="16"/>
      <x:c r="E361" s="16"/>
      <x:c r="F361" s="16"/>
      <x:c r="G361" s="16"/>
      <x:c r="H361" s="16"/>
      <x:c r="I361" s="16"/>
      <x:c r="J361" s="16"/>
      <x:c r="K361" s="17" t="str">
        <x:f>IF(AND(I361="電話",OR(J361="担当者接続",J361="決裁者接続")),"Yes","No")</x:f>
        <x:v>No</x:v>
      </x:c>
      <x:c r="L361" s="16"/>
      <x:c r="M361" s="20"/>
      <x:c r="N361" s="16"/>
      <x:c r="O361" s="16"/>
      <x:c r="P361" s="22"/>
      <x:c r="Q361" s="16"/>
      <x:c r="R361" s="16"/>
      <x:c r="S361" s="20"/>
      <x:c r="T361" s="16"/>
      <x:c r="U361" s="17" t="n">
        <x:f>IF(AND(B361&lt;&gt;"",I361="電話",E361&lt;&gt;"",COUNTIFS($B$5:B361,B361,$I$5:I361,"電話",$E$5:E361,E361)=1),1,0)</x:f>
        <x:v>0</x:v>
      </x:c>
    </x:row>
    <x:row r="362" ht="15" hidden="0" customHeight="1">
      <x:c r="A362" s="20"/>
      <x:c r="B362" s="23" t="str">
        <x:f>IF(A362="","",A362-WEEKDAY(A362,2)+1)</x:f>
      </x:c>
      <x:c r="C362" s="16"/>
      <x:c r="D362" s="16"/>
      <x:c r="E362" s="16"/>
      <x:c r="F362" s="16"/>
      <x:c r="G362" s="16"/>
      <x:c r="H362" s="16"/>
      <x:c r="I362" s="16"/>
      <x:c r="J362" s="16"/>
      <x:c r="K362" s="17" t="str">
        <x:f>IF(AND(I362="電話",OR(J362="担当者接続",J362="決裁者接続")),"Yes","No")</x:f>
        <x:v>No</x:v>
      </x:c>
      <x:c r="L362" s="16"/>
      <x:c r="M362" s="20"/>
      <x:c r="N362" s="16"/>
      <x:c r="O362" s="16"/>
      <x:c r="P362" s="22"/>
      <x:c r="Q362" s="16"/>
      <x:c r="R362" s="16"/>
      <x:c r="S362" s="20"/>
      <x:c r="T362" s="16"/>
      <x:c r="U362" s="17" t="n">
        <x:f>IF(AND(B362&lt;&gt;"",I362="電話",E362&lt;&gt;"",COUNTIFS($B$5:B362,B362,$I$5:I362,"電話",$E$5:E362,E362)=1),1,0)</x:f>
        <x:v>0</x:v>
      </x:c>
    </x:row>
    <x:row r="363" ht="15" hidden="0" customHeight="1">
      <x:c r="A363" s="20"/>
      <x:c r="B363" s="23" t="str">
        <x:f>IF(A363="","",A363-WEEKDAY(A363,2)+1)</x:f>
      </x:c>
      <x:c r="C363" s="16"/>
      <x:c r="D363" s="16"/>
      <x:c r="E363" s="16"/>
      <x:c r="F363" s="16"/>
      <x:c r="G363" s="16"/>
      <x:c r="H363" s="16"/>
      <x:c r="I363" s="16"/>
      <x:c r="J363" s="16"/>
      <x:c r="K363" s="17" t="str">
        <x:f>IF(AND(I363="電話",OR(J363="担当者接続",J363="決裁者接続")),"Yes","No")</x:f>
        <x:v>No</x:v>
      </x:c>
      <x:c r="L363" s="16"/>
      <x:c r="M363" s="20"/>
      <x:c r="N363" s="16"/>
      <x:c r="O363" s="16"/>
      <x:c r="P363" s="22"/>
      <x:c r="Q363" s="16"/>
      <x:c r="R363" s="16"/>
      <x:c r="S363" s="20"/>
      <x:c r="T363" s="16"/>
      <x:c r="U363" s="17" t="n">
        <x:f>IF(AND(B363&lt;&gt;"",I363="電話",E363&lt;&gt;"",COUNTIFS($B$5:B363,B363,$I$5:I363,"電話",$E$5:E363,E363)=1),1,0)</x:f>
        <x:v>0</x:v>
      </x:c>
    </x:row>
    <x:row r="364" ht="15" hidden="0" customHeight="1">
      <x:c r="A364" s="20"/>
      <x:c r="B364" s="23" t="str">
        <x:f>IF(A364="","",A364-WEEKDAY(A364,2)+1)</x:f>
      </x:c>
      <x:c r="C364" s="16"/>
      <x:c r="D364" s="16"/>
      <x:c r="E364" s="16"/>
      <x:c r="F364" s="16"/>
      <x:c r="G364" s="16"/>
      <x:c r="H364" s="16"/>
      <x:c r="I364" s="16"/>
      <x:c r="J364" s="16"/>
      <x:c r="K364" s="17" t="str">
        <x:f>IF(AND(I364="電話",OR(J364="担当者接続",J364="決裁者接続")),"Yes","No")</x:f>
        <x:v>No</x:v>
      </x:c>
      <x:c r="L364" s="16"/>
      <x:c r="M364" s="20"/>
      <x:c r="N364" s="16"/>
      <x:c r="O364" s="16"/>
      <x:c r="P364" s="22"/>
      <x:c r="Q364" s="16"/>
      <x:c r="R364" s="16"/>
      <x:c r="S364" s="20"/>
      <x:c r="T364" s="16"/>
      <x:c r="U364" s="17" t="n">
        <x:f>IF(AND(B364&lt;&gt;"",I364="電話",E364&lt;&gt;"",COUNTIFS($B$5:B364,B364,$I$5:I364,"電話",$E$5:E364,E364)=1),1,0)</x:f>
        <x:v>0</x:v>
      </x:c>
    </x:row>
    <x:row r="365" ht="15" hidden="0" customHeight="1">
      <x:c r="A365" s="20"/>
      <x:c r="B365" s="23" t="str">
        <x:f>IF(A365="","",A365-WEEKDAY(A365,2)+1)</x:f>
      </x:c>
      <x:c r="C365" s="16"/>
      <x:c r="D365" s="16"/>
      <x:c r="E365" s="16"/>
      <x:c r="F365" s="16"/>
      <x:c r="G365" s="16"/>
      <x:c r="H365" s="16"/>
      <x:c r="I365" s="16"/>
      <x:c r="J365" s="16"/>
      <x:c r="K365" s="17" t="str">
        <x:f>IF(AND(I365="電話",OR(J365="担当者接続",J365="決裁者接続")),"Yes","No")</x:f>
        <x:v>No</x:v>
      </x:c>
      <x:c r="L365" s="16"/>
      <x:c r="M365" s="20"/>
      <x:c r="N365" s="16"/>
      <x:c r="O365" s="16"/>
      <x:c r="P365" s="22"/>
      <x:c r="Q365" s="16"/>
      <x:c r="R365" s="16"/>
      <x:c r="S365" s="20"/>
      <x:c r="T365" s="16"/>
      <x:c r="U365" s="17" t="n">
        <x:f>IF(AND(B365&lt;&gt;"",I365="電話",E365&lt;&gt;"",COUNTIFS($B$5:B365,B365,$I$5:I365,"電話",$E$5:E365,E365)=1),1,0)</x:f>
        <x:v>0</x:v>
      </x:c>
    </x:row>
    <x:row r="366" ht="15" hidden="0" customHeight="1">
      <x:c r="A366" s="20"/>
      <x:c r="B366" s="23" t="str">
        <x:f>IF(A366="","",A366-WEEKDAY(A366,2)+1)</x:f>
      </x:c>
      <x:c r="C366" s="16"/>
      <x:c r="D366" s="16"/>
      <x:c r="E366" s="16"/>
      <x:c r="F366" s="16"/>
      <x:c r="G366" s="16"/>
      <x:c r="H366" s="16"/>
      <x:c r="I366" s="16"/>
      <x:c r="J366" s="16"/>
      <x:c r="K366" s="17" t="str">
        <x:f>IF(AND(I366="電話",OR(J366="担当者接続",J366="決裁者接続")),"Yes","No")</x:f>
        <x:v>No</x:v>
      </x:c>
      <x:c r="L366" s="16"/>
      <x:c r="M366" s="20"/>
      <x:c r="N366" s="16"/>
      <x:c r="O366" s="16"/>
      <x:c r="P366" s="22"/>
      <x:c r="Q366" s="16"/>
      <x:c r="R366" s="16"/>
      <x:c r="S366" s="20"/>
      <x:c r="T366" s="16"/>
      <x:c r="U366" s="17" t="n">
        <x:f>IF(AND(B366&lt;&gt;"",I366="電話",E366&lt;&gt;"",COUNTIFS($B$5:B366,B366,$I$5:I366,"電話",$E$5:E366,E366)=1),1,0)</x:f>
        <x:v>0</x:v>
      </x:c>
    </x:row>
    <x:row r="367" ht="15" hidden="0" customHeight="1">
      <x:c r="A367" s="20"/>
      <x:c r="B367" s="23" t="str">
        <x:f>IF(A367="","",A367-WEEKDAY(A367,2)+1)</x:f>
      </x:c>
      <x:c r="C367" s="16"/>
      <x:c r="D367" s="16"/>
      <x:c r="E367" s="16"/>
      <x:c r="F367" s="16"/>
      <x:c r="G367" s="16"/>
      <x:c r="H367" s="16"/>
      <x:c r="I367" s="16"/>
      <x:c r="J367" s="16"/>
      <x:c r="K367" s="17" t="str">
        <x:f>IF(AND(I367="電話",OR(J367="担当者接続",J367="決裁者接続")),"Yes","No")</x:f>
        <x:v>No</x:v>
      </x:c>
      <x:c r="L367" s="16"/>
      <x:c r="M367" s="20"/>
      <x:c r="N367" s="16"/>
      <x:c r="O367" s="16"/>
      <x:c r="P367" s="22"/>
      <x:c r="Q367" s="16"/>
      <x:c r="R367" s="16"/>
      <x:c r="S367" s="20"/>
      <x:c r="T367" s="16"/>
      <x:c r="U367" s="17" t="n">
        <x:f>IF(AND(B367&lt;&gt;"",I367="電話",E367&lt;&gt;"",COUNTIFS($B$5:B367,B367,$I$5:I367,"電話",$E$5:E367,E367)=1),1,0)</x:f>
        <x:v>0</x:v>
      </x:c>
    </x:row>
    <x:row r="368" ht="15" hidden="0" customHeight="1">
      <x:c r="A368" s="20"/>
      <x:c r="B368" s="23" t="str">
        <x:f>IF(A368="","",A368-WEEKDAY(A368,2)+1)</x:f>
      </x:c>
      <x:c r="C368" s="16"/>
      <x:c r="D368" s="16"/>
      <x:c r="E368" s="16"/>
      <x:c r="F368" s="16"/>
      <x:c r="G368" s="16"/>
      <x:c r="H368" s="16"/>
      <x:c r="I368" s="16"/>
      <x:c r="J368" s="16"/>
      <x:c r="K368" s="17" t="str">
        <x:f>IF(AND(I368="電話",OR(J368="担当者接続",J368="決裁者接続")),"Yes","No")</x:f>
        <x:v>No</x:v>
      </x:c>
      <x:c r="L368" s="16"/>
      <x:c r="M368" s="20"/>
      <x:c r="N368" s="16"/>
      <x:c r="O368" s="16"/>
      <x:c r="P368" s="22"/>
      <x:c r="Q368" s="16"/>
      <x:c r="R368" s="16"/>
      <x:c r="S368" s="20"/>
      <x:c r="T368" s="16"/>
      <x:c r="U368" s="17" t="n">
        <x:f>IF(AND(B368&lt;&gt;"",I368="電話",E368&lt;&gt;"",COUNTIFS($B$5:B368,B368,$I$5:I368,"電話",$E$5:E368,E368)=1),1,0)</x:f>
        <x:v>0</x:v>
      </x:c>
    </x:row>
    <x:row r="369" ht="15" hidden="0" customHeight="1">
      <x:c r="A369" s="20"/>
      <x:c r="B369" s="23" t="str">
        <x:f>IF(A369="","",A369-WEEKDAY(A369,2)+1)</x:f>
      </x:c>
      <x:c r="C369" s="16"/>
      <x:c r="D369" s="16"/>
      <x:c r="E369" s="16"/>
      <x:c r="F369" s="16"/>
      <x:c r="G369" s="16"/>
      <x:c r="H369" s="16"/>
      <x:c r="I369" s="16"/>
      <x:c r="J369" s="16"/>
      <x:c r="K369" s="17" t="str">
        <x:f>IF(AND(I369="電話",OR(J369="担当者接続",J369="決裁者接続")),"Yes","No")</x:f>
        <x:v>No</x:v>
      </x:c>
      <x:c r="L369" s="16"/>
      <x:c r="M369" s="20"/>
      <x:c r="N369" s="16"/>
      <x:c r="O369" s="16"/>
      <x:c r="P369" s="22"/>
      <x:c r="Q369" s="16"/>
      <x:c r="R369" s="16"/>
      <x:c r="S369" s="20"/>
      <x:c r="T369" s="16"/>
      <x:c r="U369" s="17" t="n">
        <x:f>IF(AND(B369&lt;&gt;"",I369="電話",E369&lt;&gt;"",COUNTIFS($B$5:B369,B369,$I$5:I369,"電話",$E$5:E369,E369)=1),1,0)</x:f>
        <x:v>0</x:v>
      </x:c>
    </x:row>
    <x:row r="370" ht="15" hidden="0" customHeight="1">
      <x:c r="A370" s="20"/>
      <x:c r="B370" s="23" t="str">
        <x:f>IF(A370="","",A370-WEEKDAY(A370,2)+1)</x:f>
      </x:c>
      <x:c r="C370" s="16"/>
      <x:c r="D370" s="16"/>
      <x:c r="E370" s="16"/>
      <x:c r="F370" s="16"/>
      <x:c r="G370" s="16"/>
      <x:c r="H370" s="16"/>
      <x:c r="I370" s="16"/>
      <x:c r="J370" s="16"/>
      <x:c r="K370" s="17" t="str">
        <x:f>IF(AND(I370="電話",OR(J370="担当者接続",J370="決裁者接続")),"Yes","No")</x:f>
        <x:v>No</x:v>
      </x:c>
      <x:c r="L370" s="16"/>
      <x:c r="M370" s="20"/>
      <x:c r="N370" s="16"/>
      <x:c r="O370" s="16"/>
      <x:c r="P370" s="22"/>
      <x:c r="Q370" s="16"/>
      <x:c r="R370" s="16"/>
      <x:c r="S370" s="20"/>
      <x:c r="T370" s="16"/>
      <x:c r="U370" s="17" t="n">
        <x:f>IF(AND(B370&lt;&gt;"",I370="電話",E370&lt;&gt;"",COUNTIFS($B$5:B370,B370,$I$5:I370,"電話",$E$5:E370,E370)=1),1,0)</x:f>
        <x:v>0</x:v>
      </x:c>
    </x:row>
    <x:row r="371" ht="15" hidden="0" customHeight="1">
      <x:c r="A371" s="20"/>
      <x:c r="B371" s="23" t="str">
        <x:f>IF(A371="","",A371-WEEKDAY(A371,2)+1)</x:f>
      </x:c>
      <x:c r="C371" s="16"/>
      <x:c r="D371" s="16"/>
      <x:c r="E371" s="16"/>
      <x:c r="F371" s="16"/>
      <x:c r="G371" s="16"/>
      <x:c r="H371" s="16"/>
      <x:c r="I371" s="16"/>
      <x:c r="J371" s="16"/>
      <x:c r="K371" s="17" t="str">
        <x:f>IF(AND(I371="電話",OR(J371="担当者接続",J371="決裁者接続")),"Yes","No")</x:f>
        <x:v>No</x:v>
      </x:c>
      <x:c r="L371" s="16"/>
      <x:c r="M371" s="20"/>
      <x:c r="N371" s="16"/>
      <x:c r="O371" s="16"/>
      <x:c r="P371" s="22"/>
      <x:c r="Q371" s="16"/>
      <x:c r="R371" s="16"/>
      <x:c r="S371" s="20"/>
      <x:c r="T371" s="16"/>
      <x:c r="U371" s="17" t="n">
        <x:f>IF(AND(B371&lt;&gt;"",I371="電話",E371&lt;&gt;"",COUNTIFS($B$5:B371,B371,$I$5:I371,"電話",$E$5:E371,E371)=1),1,0)</x:f>
        <x:v>0</x:v>
      </x:c>
    </x:row>
    <x:row r="372" ht="15" hidden="0" customHeight="1">
      <x:c r="A372" s="20"/>
      <x:c r="B372" s="23" t="str">
        <x:f>IF(A372="","",A372-WEEKDAY(A372,2)+1)</x:f>
      </x:c>
      <x:c r="C372" s="16"/>
      <x:c r="D372" s="16"/>
      <x:c r="E372" s="16"/>
      <x:c r="F372" s="16"/>
      <x:c r="G372" s="16"/>
      <x:c r="H372" s="16"/>
      <x:c r="I372" s="16"/>
      <x:c r="J372" s="16"/>
      <x:c r="K372" s="17" t="str">
        <x:f>IF(AND(I372="電話",OR(J372="担当者接続",J372="決裁者接続")),"Yes","No")</x:f>
        <x:v>No</x:v>
      </x:c>
      <x:c r="L372" s="16"/>
      <x:c r="M372" s="20"/>
      <x:c r="N372" s="16"/>
      <x:c r="O372" s="16"/>
      <x:c r="P372" s="22"/>
      <x:c r="Q372" s="16"/>
      <x:c r="R372" s="16"/>
      <x:c r="S372" s="20"/>
      <x:c r="T372" s="16"/>
      <x:c r="U372" s="17" t="n">
        <x:f>IF(AND(B372&lt;&gt;"",I372="電話",E372&lt;&gt;"",COUNTIFS($B$5:B372,B372,$I$5:I372,"電話",$E$5:E372,E372)=1),1,0)</x:f>
        <x:v>0</x:v>
      </x:c>
    </x:row>
    <x:row r="373" ht="15" hidden="0" customHeight="1">
      <x:c r="A373" s="20"/>
      <x:c r="B373" s="23" t="str">
        <x:f>IF(A373="","",A373-WEEKDAY(A373,2)+1)</x:f>
      </x:c>
      <x:c r="C373" s="16"/>
      <x:c r="D373" s="16"/>
      <x:c r="E373" s="16"/>
      <x:c r="F373" s="16"/>
      <x:c r="G373" s="16"/>
      <x:c r="H373" s="16"/>
      <x:c r="I373" s="16"/>
      <x:c r="J373" s="16"/>
      <x:c r="K373" s="17" t="str">
        <x:f>IF(AND(I373="電話",OR(J373="担当者接続",J373="決裁者接続")),"Yes","No")</x:f>
        <x:v>No</x:v>
      </x:c>
      <x:c r="L373" s="16"/>
      <x:c r="M373" s="20"/>
      <x:c r="N373" s="16"/>
      <x:c r="O373" s="16"/>
      <x:c r="P373" s="22"/>
      <x:c r="Q373" s="16"/>
      <x:c r="R373" s="16"/>
      <x:c r="S373" s="20"/>
      <x:c r="T373" s="16"/>
      <x:c r="U373" s="17" t="n">
        <x:f>IF(AND(B373&lt;&gt;"",I373="電話",E373&lt;&gt;"",COUNTIFS($B$5:B373,B373,$I$5:I373,"電話",$E$5:E373,E373)=1),1,0)</x:f>
        <x:v>0</x:v>
      </x:c>
    </x:row>
    <x:row r="374" ht="15" hidden="0" customHeight="1">
      <x:c r="A374" s="20"/>
      <x:c r="B374" s="23" t="str">
        <x:f>IF(A374="","",A374-WEEKDAY(A374,2)+1)</x:f>
      </x:c>
      <x:c r="C374" s="16"/>
      <x:c r="D374" s="16"/>
      <x:c r="E374" s="16"/>
      <x:c r="F374" s="16"/>
      <x:c r="G374" s="16"/>
      <x:c r="H374" s="16"/>
      <x:c r="I374" s="16"/>
      <x:c r="J374" s="16"/>
      <x:c r="K374" s="17" t="str">
        <x:f>IF(AND(I374="電話",OR(J374="担当者接続",J374="決裁者接続")),"Yes","No")</x:f>
        <x:v>No</x:v>
      </x:c>
      <x:c r="L374" s="16"/>
      <x:c r="M374" s="20"/>
      <x:c r="N374" s="16"/>
      <x:c r="O374" s="16"/>
      <x:c r="P374" s="22"/>
      <x:c r="Q374" s="16"/>
      <x:c r="R374" s="16"/>
      <x:c r="S374" s="20"/>
      <x:c r="T374" s="16"/>
      <x:c r="U374" s="17" t="n">
        <x:f>IF(AND(B374&lt;&gt;"",I374="電話",E374&lt;&gt;"",COUNTIFS($B$5:B374,B374,$I$5:I374,"電話",$E$5:E374,E374)=1),1,0)</x:f>
        <x:v>0</x:v>
      </x:c>
    </x:row>
    <x:row r="375" ht="15" hidden="0" customHeight="1">
      <x:c r="A375" s="20"/>
      <x:c r="B375" s="23" t="str">
        <x:f>IF(A375="","",A375-WEEKDAY(A375,2)+1)</x:f>
      </x:c>
      <x:c r="C375" s="16"/>
      <x:c r="D375" s="16"/>
      <x:c r="E375" s="16"/>
      <x:c r="F375" s="16"/>
      <x:c r="G375" s="16"/>
      <x:c r="H375" s="16"/>
      <x:c r="I375" s="16"/>
      <x:c r="J375" s="16"/>
      <x:c r="K375" s="17" t="str">
        <x:f>IF(AND(I375="電話",OR(J375="担当者接続",J375="決裁者接続")),"Yes","No")</x:f>
        <x:v>No</x:v>
      </x:c>
      <x:c r="L375" s="16"/>
      <x:c r="M375" s="20"/>
      <x:c r="N375" s="16"/>
      <x:c r="O375" s="16"/>
      <x:c r="P375" s="22"/>
      <x:c r="Q375" s="16"/>
      <x:c r="R375" s="16"/>
      <x:c r="S375" s="20"/>
      <x:c r="T375" s="16"/>
      <x:c r="U375" s="17" t="n">
        <x:f>IF(AND(B375&lt;&gt;"",I375="電話",E375&lt;&gt;"",COUNTIFS($B$5:B375,B375,$I$5:I375,"電話",$E$5:E375,E375)=1),1,0)</x:f>
        <x:v>0</x:v>
      </x:c>
    </x:row>
    <x:row r="376" ht="15" hidden="0" customHeight="1">
      <x:c r="A376" s="20"/>
      <x:c r="B376" s="23" t="str">
        <x:f>IF(A376="","",A376-WEEKDAY(A376,2)+1)</x:f>
      </x:c>
      <x:c r="C376" s="16"/>
      <x:c r="D376" s="16"/>
      <x:c r="E376" s="16"/>
      <x:c r="F376" s="16"/>
      <x:c r="G376" s="16"/>
      <x:c r="H376" s="16"/>
      <x:c r="I376" s="16"/>
      <x:c r="J376" s="16"/>
      <x:c r="K376" s="17" t="str">
        <x:f>IF(AND(I376="電話",OR(J376="担当者接続",J376="決裁者接続")),"Yes","No")</x:f>
        <x:v>No</x:v>
      </x:c>
      <x:c r="L376" s="16"/>
      <x:c r="M376" s="20"/>
      <x:c r="N376" s="16"/>
      <x:c r="O376" s="16"/>
      <x:c r="P376" s="22"/>
      <x:c r="Q376" s="16"/>
      <x:c r="R376" s="16"/>
      <x:c r="S376" s="20"/>
      <x:c r="T376" s="16"/>
      <x:c r="U376" s="17" t="n">
        <x:f>IF(AND(B376&lt;&gt;"",I376="電話",E376&lt;&gt;"",COUNTIFS($B$5:B376,B376,$I$5:I376,"電話",$E$5:E376,E376)=1),1,0)</x:f>
        <x:v>0</x:v>
      </x:c>
    </x:row>
    <x:row r="377" ht="15" hidden="0" customHeight="1">
      <x:c r="A377" s="20"/>
      <x:c r="B377" s="23" t="str">
        <x:f>IF(A377="","",A377-WEEKDAY(A377,2)+1)</x:f>
      </x:c>
      <x:c r="C377" s="16"/>
      <x:c r="D377" s="16"/>
      <x:c r="E377" s="16"/>
      <x:c r="F377" s="16"/>
      <x:c r="G377" s="16"/>
      <x:c r="H377" s="16"/>
      <x:c r="I377" s="16"/>
      <x:c r="J377" s="16"/>
      <x:c r="K377" s="17" t="str">
        <x:f>IF(AND(I377="電話",OR(J377="担当者接続",J377="決裁者接続")),"Yes","No")</x:f>
        <x:v>No</x:v>
      </x:c>
      <x:c r="L377" s="16"/>
      <x:c r="M377" s="20"/>
      <x:c r="N377" s="16"/>
      <x:c r="O377" s="16"/>
      <x:c r="P377" s="22"/>
      <x:c r="Q377" s="16"/>
      <x:c r="R377" s="16"/>
      <x:c r="S377" s="20"/>
      <x:c r="T377" s="16"/>
      <x:c r="U377" s="17" t="n">
        <x:f>IF(AND(B377&lt;&gt;"",I377="電話",E377&lt;&gt;"",COUNTIFS($B$5:B377,B377,$I$5:I377,"電話",$E$5:E377,E377)=1),1,0)</x:f>
        <x:v>0</x:v>
      </x:c>
    </x:row>
    <x:row r="378" ht="15" hidden="0" customHeight="1">
      <x:c r="A378" s="20"/>
      <x:c r="B378" s="23" t="str">
        <x:f>IF(A378="","",A378-WEEKDAY(A378,2)+1)</x:f>
      </x:c>
      <x:c r="C378" s="16"/>
      <x:c r="D378" s="16"/>
      <x:c r="E378" s="16"/>
      <x:c r="F378" s="16"/>
      <x:c r="G378" s="16"/>
      <x:c r="H378" s="16"/>
      <x:c r="I378" s="16"/>
      <x:c r="J378" s="16"/>
      <x:c r="K378" s="17" t="str">
        <x:f>IF(AND(I378="電話",OR(J378="担当者接続",J378="決裁者接続")),"Yes","No")</x:f>
        <x:v>No</x:v>
      </x:c>
      <x:c r="L378" s="16"/>
      <x:c r="M378" s="20"/>
      <x:c r="N378" s="16"/>
      <x:c r="O378" s="16"/>
      <x:c r="P378" s="22"/>
      <x:c r="Q378" s="16"/>
      <x:c r="R378" s="16"/>
      <x:c r="S378" s="20"/>
      <x:c r="T378" s="16"/>
      <x:c r="U378" s="17" t="n">
        <x:f>IF(AND(B378&lt;&gt;"",I378="電話",E378&lt;&gt;"",COUNTIFS($B$5:B378,B378,$I$5:I378,"電話",$E$5:E378,E378)=1),1,0)</x:f>
        <x:v>0</x:v>
      </x:c>
    </x:row>
    <x:row r="379" ht="15" hidden="0" customHeight="1">
      <x:c r="A379" s="20"/>
      <x:c r="B379" s="23" t="str">
        <x:f>IF(A379="","",A379-WEEKDAY(A379,2)+1)</x:f>
      </x:c>
      <x:c r="C379" s="16"/>
      <x:c r="D379" s="16"/>
      <x:c r="E379" s="16"/>
      <x:c r="F379" s="16"/>
      <x:c r="G379" s="16"/>
      <x:c r="H379" s="16"/>
      <x:c r="I379" s="16"/>
      <x:c r="J379" s="16"/>
      <x:c r="K379" s="17" t="str">
        <x:f>IF(AND(I379="電話",OR(J379="担当者接続",J379="決裁者接続")),"Yes","No")</x:f>
        <x:v>No</x:v>
      </x:c>
      <x:c r="L379" s="16"/>
      <x:c r="M379" s="20"/>
      <x:c r="N379" s="16"/>
      <x:c r="O379" s="16"/>
      <x:c r="P379" s="22"/>
      <x:c r="Q379" s="16"/>
      <x:c r="R379" s="16"/>
      <x:c r="S379" s="20"/>
      <x:c r="T379" s="16"/>
      <x:c r="U379" s="17" t="n">
        <x:f>IF(AND(B379&lt;&gt;"",I379="電話",E379&lt;&gt;"",COUNTIFS($B$5:B379,B379,$I$5:I379,"電話",$E$5:E379,E379)=1),1,0)</x:f>
        <x:v>0</x:v>
      </x:c>
    </x:row>
    <x:row r="380" ht="15" hidden="0" customHeight="1">
      <x:c r="A380" s="20"/>
      <x:c r="B380" s="23" t="str">
        <x:f>IF(A380="","",A380-WEEKDAY(A380,2)+1)</x:f>
      </x:c>
      <x:c r="C380" s="16"/>
      <x:c r="D380" s="16"/>
      <x:c r="E380" s="16"/>
      <x:c r="F380" s="16"/>
      <x:c r="G380" s="16"/>
      <x:c r="H380" s="16"/>
      <x:c r="I380" s="16"/>
      <x:c r="J380" s="16"/>
      <x:c r="K380" s="17" t="str">
        <x:f>IF(AND(I380="電話",OR(J380="担当者接続",J380="決裁者接続")),"Yes","No")</x:f>
        <x:v>No</x:v>
      </x:c>
      <x:c r="L380" s="16"/>
      <x:c r="M380" s="20"/>
      <x:c r="N380" s="16"/>
      <x:c r="O380" s="16"/>
      <x:c r="P380" s="22"/>
      <x:c r="Q380" s="16"/>
      <x:c r="R380" s="16"/>
      <x:c r="S380" s="20"/>
      <x:c r="T380" s="16"/>
      <x:c r="U380" s="17" t="n">
        <x:f>IF(AND(B380&lt;&gt;"",I380="電話",E380&lt;&gt;"",COUNTIFS($B$5:B380,B380,$I$5:I380,"電話",$E$5:E380,E380)=1),1,0)</x:f>
        <x:v>0</x:v>
      </x:c>
    </x:row>
    <x:row r="381" ht="15" hidden="0" customHeight="1">
      <x:c r="A381" s="20"/>
      <x:c r="B381" s="23" t="str">
        <x:f>IF(A381="","",A381-WEEKDAY(A381,2)+1)</x:f>
      </x:c>
      <x:c r="C381" s="16"/>
      <x:c r="D381" s="16"/>
      <x:c r="E381" s="16"/>
      <x:c r="F381" s="16"/>
      <x:c r="G381" s="16"/>
      <x:c r="H381" s="16"/>
      <x:c r="I381" s="16"/>
      <x:c r="J381" s="16"/>
      <x:c r="K381" s="17" t="str">
        <x:f>IF(AND(I381="電話",OR(J381="担当者接続",J381="決裁者接続")),"Yes","No")</x:f>
        <x:v>No</x:v>
      </x:c>
      <x:c r="L381" s="16"/>
      <x:c r="M381" s="20"/>
      <x:c r="N381" s="16"/>
      <x:c r="O381" s="16"/>
      <x:c r="P381" s="22"/>
      <x:c r="Q381" s="16"/>
      <x:c r="R381" s="16"/>
      <x:c r="S381" s="20"/>
      <x:c r="T381" s="16"/>
      <x:c r="U381" s="17" t="n">
        <x:f>IF(AND(B381&lt;&gt;"",I381="電話",E381&lt;&gt;"",COUNTIFS($B$5:B381,B381,$I$5:I381,"電話",$E$5:E381,E381)=1),1,0)</x:f>
        <x:v>0</x:v>
      </x:c>
    </x:row>
    <x:row r="382" ht="15" hidden="0" customHeight="1">
      <x:c r="A382" s="20"/>
      <x:c r="B382" s="23" t="str">
        <x:f>IF(A382="","",A382-WEEKDAY(A382,2)+1)</x:f>
      </x:c>
      <x:c r="C382" s="16"/>
      <x:c r="D382" s="16"/>
      <x:c r="E382" s="16"/>
      <x:c r="F382" s="16"/>
      <x:c r="G382" s="16"/>
      <x:c r="H382" s="16"/>
      <x:c r="I382" s="16"/>
      <x:c r="J382" s="16"/>
      <x:c r="K382" s="17" t="str">
        <x:f>IF(AND(I382="電話",OR(J382="担当者接続",J382="決裁者接続")),"Yes","No")</x:f>
        <x:v>No</x:v>
      </x:c>
      <x:c r="L382" s="16"/>
      <x:c r="M382" s="20"/>
      <x:c r="N382" s="16"/>
      <x:c r="O382" s="16"/>
      <x:c r="P382" s="22"/>
      <x:c r="Q382" s="16"/>
      <x:c r="R382" s="16"/>
      <x:c r="S382" s="20"/>
      <x:c r="T382" s="16"/>
      <x:c r="U382" s="17" t="n">
        <x:f>IF(AND(B382&lt;&gt;"",I382="電話",E382&lt;&gt;"",COUNTIFS($B$5:B382,B382,$I$5:I382,"電話",$E$5:E382,E382)=1),1,0)</x:f>
        <x:v>0</x:v>
      </x:c>
    </x:row>
    <x:row r="383" ht="15" hidden="0" customHeight="1">
      <x:c r="A383" s="20"/>
      <x:c r="B383" s="23" t="str">
        <x:f>IF(A383="","",A383-WEEKDAY(A383,2)+1)</x:f>
      </x:c>
      <x:c r="C383" s="16"/>
      <x:c r="D383" s="16"/>
      <x:c r="E383" s="16"/>
      <x:c r="F383" s="16"/>
      <x:c r="G383" s="16"/>
      <x:c r="H383" s="16"/>
      <x:c r="I383" s="16"/>
      <x:c r="J383" s="16"/>
      <x:c r="K383" s="17" t="str">
        <x:f>IF(AND(I383="電話",OR(J383="担当者接続",J383="決裁者接続")),"Yes","No")</x:f>
        <x:v>No</x:v>
      </x:c>
      <x:c r="L383" s="16"/>
      <x:c r="M383" s="20"/>
      <x:c r="N383" s="16"/>
      <x:c r="O383" s="16"/>
      <x:c r="P383" s="22"/>
      <x:c r="Q383" s="16"/>
      <x:c r="R383" s="16"/>
      <x:c r="S383" s="20"/>
      <x:c r="T383" s="16"/>
      <x:c r="U383" s="17" t="n">
        <x:f>IF(AND(B383&lt;&gt;"",I383="電話",E383&lt;&gt;"",COUNTIFS($B$5:B383,B383,$I$5:I383,"電話",$E$5:E383,E383)=1),1,0)</x:f>
        <x:v>0</x:v>
      </x:c>
    </x:row>
    <x:row r="384" ht="15" hidden="0" customHeight="1">
      <x:c r="A384" s="20"/>
      <x:c r="B384" s="23" t="str">
        <x:f>IF(A384="","",A384-WEEKDAY(A384,2)+1)</x:f>
      </x:c>
      <x:c r="C384" s="16"/>
      <x:c r="D384" s="16"/>
      <x:c r="E384" s="16"/>
      <x:c r="F384" s="16"/>
      <x:c r="G384" s="16"/>
      <x:c r="H384" s="16"/>
      <x:c r="I384" s="16"/>
      <x:c r="J384" s="16"/>
      <x:c r="K384" s="17" t="str">
        <x:f>IF(AND(I384="電話",OR(J384="担当者接続",J384="決裁者接続")),"Yes","No")</x:f>
        <x:v>No</x:v>
      </x:c>
      <x:c r="L384" s="16"/>
      <x:c r="M384" s="20"/>
      <x:c r="N384" s="16"/>
      <x:c r="O384" s="16"/>
      <x:c r="P384" s="22"/>
      <x:c r="Q384" s="16"/>
      <x:c r="R384" s="16"/>
      <x:c r="S384" s="20"/>
      <x:c r="T384" s="16"/>
      <x:c r="U384" s="17" t="n">
        <x:f>IF(AND(B384&lt;&gt;"",I384="電話",E384&lt;&gt;"",COUNTIFS($B$5:B384,B384,$I$5:I384,"電話",$E$5:E384,E384)=1),1,0)</x:f>
        <x:v>0</x:v>
      </x:c>
    </x:row>
    <x:row r="385" ht="15" hidden="0" customHeight="1">
      <x:c r="A385" s="20"/>
      <x:c r="B385" s="23" t="str">
        <x:f>IF(A385="","",A385-WEEKDAY(A385,2)+1)</x:f>
      </x:c>
      <x:c r="C385" s="16"/>
      <x:c r="D385" s="16"/>
      <x:c r="E385" s="16"/>
      <x:c r="F385" s="16"/>
      <x:c r="G385" s="16"/>
      <x:c r="H385" s="16"/>
      <x:c r="I385" s="16"/>
      <x:c r="J385" s="16"/>
      <x:c r="K385" s="17" t="str">
        <x:f>IF(AND(I385="電話",OR(J385="担当者接続",J385="決裁者接続")),"Yes","No")</x:f>
        <x:v>No</x:v>
      </x:c>
      <x:c r="L385" s="16"/>
      <x:c r="M385" s="20"/>
      <x:c r="N385" s="16"/>
      <x:c r="O385" s="16"/>
      <x:c r="P385" s="22"/>
      <x:c r="Q385" s="16"/>
      <x:c r="R385" s="16"/>
      <x:c r="S385" s="20"/>
      <x:c r="T385" s="16"/>
      <x:c r="U385" s="17" t="n">
        <x:f>IF(AND(B385&lt;&gt;"",I385="電話",E385&lt;&gt;"",COUNTIFS($B$5:B385,B385,$I$5:I385,"電話",$E$5:E385,E385)=1),1,0)</x:f>
        <x:v>0</x:v>
      </x:c>
    </x:row>
    <x:row r="386" ht="15" hidden="0" customHeight="1">
      <x:c r="A386" s="20"/>
      <x:c r="B386" s="23" t="str">
        <x:f>IF(A386="","",A386-WEEKDAY(A386,2)+1)</x:f>
      </x:c>
      <x:c r="C386" s="16"/>
      <x:c r="D386" s="16"/>
      <x:c r="E386" s="16"/>
      <x:c r="F386" s="16"/>
      <x:c r="G386" s="16"/>
      <x:c r="H386" s="16"/>
      <x:c r="I386" s="16"/>
      <x:c r="J386" s="16"/>
      <x:c r="K386" s="17" t="str">
        <x:f>IF(AND(I386="電話",OR(J386="担当者接続",J386="決裁者接続")),"Yes","No")</x:f>
        <x:v>No</x:v>
      </x:c>
      <x:c r="L386" s="16"/>
      <x:c r="M386" s="20"/>
      <x:c r="N386" s="16"/>
      <x:c r="O386" s="16"/>
      <x:c r="P386" s="22"/>
      <x:c r="Q386" s="16"/>
      <x:c r="R386" s="16"/>
      <x:c r="S386" s="20"/>
      <x:c r="T386" s="16"/>
      <x:c r="U386" s="17" t="n">
        <x:f>IF(AND(B386&lt;&gt;"",I386="電話",E386&lt;&gt;"",COUNTIFS($B$5:B386,B386,$I$5:I386,"電話",$E$5:E386,E386)=1),1,0)</x:f>
        <x:v>0</x:v>
      </x:c>
    </x:row>
    <x:row r="387" ht="15" hidden="0" customHeight="1">
      <x:c r="A387" s="20"/>
      <x:c r="B387" s="23" t="str">
        <x:f>IF(A387="","",A387-WEEKDAY(A387,2)+1)</x:f>
      </x:c>
      <x:c r="C387" s="16"/>
      <x:c r="D387" s="16"/>
      <x:c r="E387" s="16"/>
      <x:c r="F387" s="16"/>
      <x:c r="G387" s="16"/>
      <x:c r="H387" s="16"/>
      <x:c r="I387" s="16"/>
      <x:c r="J387" s="16"/>
      <x:c r="K387" s="17" t="str">
        <x:f>IF(AND(I387="電話",OR(J387="担当者接続",J387="決裁者接続")),"Yes","No")</x:f>
        <x:v>No</x:v>
      </x:c>
      <x:c r="L387" s="16"/>
      <x:c r="M387" s="20"/>
      <x:c r="N387" s="16"/>
      <x:c r="O387" s="16"/>
      <x:c r="P387" s="22"/>
      <x:c r="Q387" s="16"/>
      <x:c r="R387" s="16"/>
      <x:c r="S387" s="20"/>
      <x:c r="T387" s="16"/>
      <x:c r="U387" s="17" t="n">
        <x:f>IF(AND(B387&lt;&gt;"",I387="電話",E387&lt;&gt;"",COUNTIFS($B$5:B387,B387,$I$5:I387,"電話",$E$5:E387,E387)=1),1,0)</x:f>
        <x:v>0</x:v>
      </x:c>
    </x:row>
    <x:row r="388" ht="15" hidden="0" customHeight="1">
      <x:c r="A388" s="20"/>
      <x:c r="B388" s="23" t="str">
        <x:f>IF(A388="","",A388-WEEKDAY(A388,2)+1)</x:f>
      </x:c>
      <x:c r="C388" s="16"/>
      <x:c r="D388" s="16"/>
      <x:c r="E388" s="16"/>
      <x:c r="F388" s="16"/>
      <x:c r="G388" s="16"/>
      <x:c r="H388" s="16"/>
      <x:c r="I388" s="16"/>
      <x:c r="J388" s="16"/>
      <x:c r="K388" s="17" t="str">
        <x:f>IF(AND(I388="電話",OR(J388="担当者接続",J388="決裁者接続")),"Yes","No")</x:f>
        <x:v>No</x:v>
      </x:c>
      <x:c r="L388" s="16"/>
      <x:c r="M388" s="20"/>
      <x:c r="N388" s="16"/>
      <x:c r="O388" s="16"/>
      <x:c r="P388" s="22"/>
      <x:c r="Q388" s="16"/>
      <x:c r="R388" s="16"/>
      <x:c r="S388" s="20"/>
      <x:c r="T388" s="16"/>
      <x:c r="U388" s="17" t="n">
        <x:f>IF(AND(B388&lt;&gt;"",I388="電話",E388&lt;&gt;"",COUNTIFS($B$5:B388,B388,$I$5:I388,"電話",$E$5:E388,E388)=1),1,0)</x:f>
        <x:v>0</x:v>
      </x:c>
    </x:row>
    <x:row r="389" ht="15" hidden="0" customHeight="1">
      <x:c r="A389" s="20"/>
      <x:c r="B389" s="23" t="str">
        <x:f>IF(A389="","",A389-WEEKDAY(A389,2)+1)</x:f>
      </x:c>
      <x:c r="C389" s="16"/>
      <x:c r="D389" s="16"/>
      <x:c r="E389" s="16"/>
      <x:c r="F389" s="16"/>
      <x:c r="G389" s="16"/>
      <x:c r="H389" s="16"/>
      <x:c r="I389" s="16"/>
      <x:c r="J389" s="16"/>
      <x:c r="K389" s="17" t="str">
        <x:f>IF(AND(I389="電話",OR(J389="担当者接続",J389="決裁者接続")),"Yes","No")</x:f>
        <x:v>No</x:v>
      </x:c>
      <x:c r="L389" s="16"/>
      <x:c r="M389" s="20"/>
      <x:c r="N389" s="16"/>
      <x:c r="O389" s="16"/>
      <x:c r="P389" s="22"/>
      <x:c r="Q389" s="16"/>
      <x:c r="R389" s="16"/>
      <x:c r="S389" s="20"/>
      <x:c r="T389" s="16"/>
      <x:c r="U389" s="17" t="n">
        <x:f>IF(AND(B389&lt;&gt;"",I389="電話",E389&lt;&gt;"",COUNTIFS($B$5:B389,B389,$I$5:I389,"電話",$E$5:E389,E389)=1),1,0)</x:f>
        <x:v>0</x:v>
      </x:c>
    </x:row>
    <x:row r="390" ht="15" hidden="0" customHeight="1">
      <x:c r="A390" s="20"/>
      <x:c r="B390" s="23" t="str">
        <x:f>IF(A390="","",A390-WEEKDAY(A390,2)+1)</x:f>
      </x:c>
      <x:c r="C390" s="16"/>
      <x:c r="D390" s="16"/>
      <x:c r="E390" s="16"/>
      <x:c r="F390" s="16"/>
      <x:c r="G390" s="16"/>
      <x:c r="H390" s="16"/>
      <x:c r="I390" s="16"/>
      <x:c r="J390" s="16"/>
      <x:c r="K390" s="17" t="str">
        <x:f>IF(AND(I390="電話",OR(J390="担当者接続",J390="決裁者接続")),"Yes","No")</x:f>
        <x:v>No</x:v>
      </x:c>
      <x:c r="L390" s="16"/>
      <x:c r="M390" s="20"/>
      <x:c r="N390" s="16"/>
      <x:c r="O390" s="16"/>
      <x:c r="P390" s="22"/>
      <x:c r="Q390" s="16"/>
      <x:c r="R390" s="16"/>
      <x:c r="S390" s="20"/>
      <x:c r="T390" s="16"/>
      <x:c r="U390" s="17" t="n">
        <x:f>IF(AND(B390&lt;&gt;"",I390="電話",E390&lt;&gt;"",COUNTIFS($B$5:B390,B390,$I$5:I390,"電話",$E$5:E390,E390)=1),1,0)</x:f>
        <x:v>0</x:v>
      </x:c>
    </x:row>
    <x:row r="391" ht="15" hidden="0" customHeight="1">
      <x:c r="A391" s="20"/>
      <x:c r="B391" s="23" t="str">
        <x:f>IF(A391="","",A391-WEEKDAY(A391,2)+1)</x:f>
      </x:c>
      <x:c r="C391" s="16"/>
      <x:c r="D391" s="16"/>
      <x:c r="E391" s="16"/>
      <x:c r="F391" s="16"/>
      <x:c r="G391" s="16"/>
      <x:c r="H391" s="16"/>
      <x:c r="I391" s="16"/>
      <x:c r="J391" s="16"/>
      <x:c r="K391" s="17" t="str">
        <x:f>IF(AND(I391="電話",OR(J391="担当者接続",J391="決裁者接続")),"Yes","No")</x:f>
        <x:v>No</x:v>
      </x:c>
      <x:c r="L391" s="16"/>
      <x:c r="M391" s="20"/>
      <x:c r="N391" s="16"/>
      <x:c r="O391" s="16"/>
      <x:c r="P391" s="22"/>
      <x:c r="Q391" s="16"/>
      <x:c r="R391" s="16"/>
      <x:c r="S391" s="20"/>
      <x:c r="T391" s="16"/>
      <x:c r="U391" s="17" t="n">
        <x:f>IF(AND(B391&lt;&gt;"",I391="電話",E391&lt;&gt;"",COUNTIFS($B$5:B391,B391,$I$5:I391,"電話",$E$5:E391,E391)=1),1,0)</x:f>
        <x:v>0</x:v>
      </x:c>
    </x:row>
    <x:row r="392" ht="15" hidden="0" customHeight="1">
      <x:c r="A392" s="20"/>
      <x:c r="B392" s="23" t="str">
        <x:f>IF(A392="","",A392-WEEKDAY(A392,2)+1)</x:f>
      </x:c>
      <x:c r="C392" s="16"/>
      <x:c r="D392" s="16"/>
      <x:c r="E392" s="16"/>
      <x:c r="F392" s="16"/>
      <x:c r="G392" s="16"/>
      <x:c r="H392" s="16"/>
      <x:c r="I392" s="16"/>
      <x:c r="J392" s="16"/>
      <x:c r="K392" s="17" t="str">
        <x:f>IF(AND(I392="電話",OR(J392="担当者接続",J392="決裁者接続")),"Yes","No")</x:f>
        <x:v>No</x:v>
      </x:c>
      <x:c r="L392" s="16"/>
      <x:c r="M392" s="20"/>
      <x:c r="N392" s="16"/>
      <x:c r="O392" s="16"/>
      <x:c r="P392" s="22"/>
      <x:c r="Q392" s="16"/>
      <x:c r="R392" s="16"/>
      <x:c r="S392" s="20"/>
      <x:c r="T392" s="16"/>
      <x:c r="U392" s="17" t="n">
        <x:f>IF(AND(B392&lt;&gt;"",I392="電話",E392&lt;&gt;"",COUNTIFS($B$5:B392,B392,$I$5:I392,"電話",$E$5:E392,E392)=1),1,0)</x:f>
        <x:v>0</x:v>
      </x:c>
    </x:row>
    <x:row r="393" ht="15" hidden="0" customHeight="1">
      <x:c r="A393" s="20"/>
      <x:c r="B393" s="23" t="str">
        <x:f>IF(A393="","",A393-WEEKDAY(A393,2)+1)</x:f>
      </x:c>
      <x:c r="C393" s="16"/>
      <x:c r="D393" s="16"/>
      <x:c r="E393" s="16"/>
      <x:c r="F393" s="16"/>
      <x:c r="G393" s="16"/>
      <x:c r="H393" s="16"/>
      <x:c r="I393" s="16"/>
      <x:c r="J393" s="16"/>
      <x:c r="K393" s="17" t="str">
        <x:f>IF(AND(I393="電話",OR(J393="担当者接続",J393="決裁者接続")),"Yes","No")</x:f>
        <x:v>No</x:v>
      </x:c>
      <x:c r="L393" s="16"/>
      <x:c r="M393" s="20"/>
      <x:c r="N393" s="16"/>
      <x:c r="O393" s="16"/>
      <x:c r="P393" s="22"/>
      <x:c r="Q393" s="16"/>
      <x:c r="R393" s="16"/>
      <x:c r="S393" s="20"/>
      <x:c r="T393" s="16"/>
      <x:c r="U393" s="17" t="n">
        <x:f>IF(AND(B393&lt;&gt;"",I393="電話",E393&lt;&gt;"",COUNTIFS($B$5:B393,B393,$I$5:I393,"電話",$E$5:E393,E393)=1),1,0)</x:f>
        <x:v>0</x:v>
      </x:c>
    </x:row>
    <x:row r="394" ht="15" hidden="0" customHeight="1">
      <x:c r="A394" s="20"/>
      <x:c r="B394" s="23" t="str">
        <x:f>IF(A394="","",A394-WEEKDAY(A394,2)+1)</x:f>
      </x:c>
      <x:c r="C394" s="16"/>
      <x:c r="D394" s="16"/>
      <x:c r="E394" s="16"/>
      <x:c r="F394" s="16"/>
      <x:c r="G394" s="16"/>
      <x:c r="H394" s="16"/>
      <x:c r="I394" s="16"/>
      <x:c r="J394" s="16"/>
      <x:c r="K394" s="17" t="str">
        <x:f>IF(AND(I394="電話",OR(J394="担当者接続",J394="決裁者接続")),"Yes","No")</x:f>
        <x:v>No</x:v>
      </x:c>
      <x:c r="L394" s="16"/>
      <x:c r="M394" s="20"/>
      <x:c r="N394" s="16"/>
      <x:c r="O394" s="16"/>
      <x:c r="P394" s="22"/>
      <x:c r="Q394" s="16"/>
      <x:c r="R394" s="16"/>
      <x:c r="S394" s="20"/>
      <x:c r="T394" s="16"/>
      <x:c r="U394" s="17" t="n">
        <x:f>IF(AND(B394&lt;&gt;"",I394="電話",E394&lt;&gt;"",COUNTIFS($B$5:B394,B394,$I$5:I394,"電話",$E$5:E394,E394)=1),1,0)</x:f>
        <x:v>0</x:v>
      </x:c>
    </x:row>
    <x:row r="395" ht="15" hidden="0" customHeight="1">
      <x:c r="A395" s="20"/>
      <x:c r="B395" s="23" t="str">
        <x:f>IF(A395="","",A395-WEEKDAY(A395,2)+1)</x:f>
      </x:c>
      <x:c r="C395" s="16"/>
      <x:c r="D395" s="16"/>
      <x:c r="E395" s="16"/>
      <x:c r="F395" s="16"/>
      <x:c r="G395" s="16"/>
      <x:c r="H395" s="16"/>
      <x:c r="I395" s="16"/>
      <x:c r="J395" s="16"/>
      <x:c r="K395" s="17" t="str">
        <x:f>IF(AND(I395="電話",OR(J395="担当者接続",J395="決裁者接続")),"Yes","No")</x:f>
        <x:v>No</x:v>
      </x:c>
      <x:c r="L395" s="16"/>
      <x:c r="M395" s="20"/>
      <x:c r="N395" s="16"/>
      <x:c r="O395" s="16"/>
      <x:c r="P395" s="22"/>
      <x:c r="Q395" s="16"/>
      <x:c r="R395" s="16"/>
      <x:c r="S395" s="20"/>
      <x:c r="T395" s="16"/>
      <x:c r="U395" s="17" t="n">
        <x:f>IF(AND(B395&lt;&gt;"",I395="電話",E395&lt;&gt;"",COUNTIFS($B$5:B395,B395,$I$5:I395,"電話",$E$5:E395,E395)=1),1,0)</x:f>
        <x:v>0</x:v>
      </x:c>
    </x:row>
    <x:row r="396" ht="15" hidden="0" customHeight="1">
      <x:c r="A396" s="20"/>
      <x:c r="B396" s="23" t="str">
        <x:f>IF(A396="","",A396-WEEKDAY(A396,2)+1)</x:f>
      </x:c>
      <x:c r="C396" s="16"/>
      <x:c r="D396" s="16"/>
      <x:c r="E396" s="16"/>
      <x:c r="F396" s="16"/>
      <x:c r="G396" s="16"/>
      <x:c r="H396" s="16"/>
      <x:c r="I396" s="16"/>
      <x:c r="J396" s="16"/>
      <x:c r="K396" s="17" t="str">
        <x:f>IF(AND(I396="電話",OR(J396="担当者接続",J396="決裁者接続")),"Yes","No")</x:f>
        <x:v>No</x:v>
      </x:c>
      <x:c r="L396" s="16"/>
      <x:c r="M396" s="20"/>
      <x:c r="N396" s="16"/>
      <x:c r="O396" s="16"/>
      <x:c r="P396" s="22"/>
      <x:c r="Q396" s="16"/>
      <x:c r="R396" s="16"/>
      <x:c r="S396" s="20"/>
      <x:c r="T396" s="16"/>
      <x:c r="U396" s="17" t="n">
        <x:f>IF(AND(B396&lt;&gt;"",I396="電話",E396&lt;&gt;"",COUNTIFS($B$5:B396,B396,$I$5:I396,"電話",$E$5:E396,E396)=1),1,0)</x:f>
        <x:v>0</x:v>
      </x:c>
    </x:row>
    <x:row r="397" ht="15" hidden="0" customHeight="1">
      <x:c r="A397" s="20"/>
      <x:c r="B397" s="23" t="str">
        <x:f>IF(A397="","",A397-WEEKDAY(A397,2)+1)</x:f>
      </x:c>
      <x:c r="C397" s="16"/>
      <x:c r="D397" s="16"/>
      <x:c r="E397" s="16"/>
      <x:c r="F397" s="16"/>
      <x:c r="G397" s="16"/>
      <x:c r="H397" s="16"/>
      <x:c r="I397" s="16"/>
      <x:c r="J397" s="16"/>
      <x:c r="K397" s="17" t="str">
        <x:f>IF(AND(I397="電話",OR(J397="担当者接続",J397="決裁者接続")),"Yes","No")</x:f>
        <x:v>No</x:v>
      </x:c>
      <x:c r="L397" s="16"/>
      <x:c r="M397" s="20"/>
      <x:c r="N397" s="16"/>
      <x:c r="O397" s="16"/>
      <x:c r="P397" s="22"/>
      <x:c r="Q397" s="16"/>
      <x:c r="R397" s="16"/>
      <x:c r="S397" s="20"/>
      <x:c r="T397" s="16"/>
      <x:c r="U397" s="17" t="n">
        <x:f>IF(AND(B397&lt;&gt;"",I397="電話",E397&lt;&gt;"",COUNTIFS($B$5:B397,B397,$I$5:I397,"電話",$E$5:E397,E397)=1),1,0)</x:f>
        <x:v>0</x:v>
      </x:c>
    </x:row>
    <x:row r="398" ht="15" hidden="0" customHeight="1">
      <x:c r="A398" s="20"/>
      <x:c r="B398" s="23" t="str">
        <x:f>IF(A398="","",A398-WEEKDAY(A398,2)+1)</x:f>
      </x:c>
      <x:c r="C398" s="16"/>
      <x:c r="D398" s="16"/>
      <x:c r="E398" s="16"/>
      <x:c r="F398" s="16"/>
      <x:c r="G398" s="16"/>
      <x:c r="H398" s="16"/>
      <x:c r="I398" s="16"/>
      <x:c r="J398" s="16"/>
      <x:c r="K398" s="17" t="str">
        <x:f>IF(AND(I398="電話",OR(J398="担当者接続",J398="決裁者接続")),"Yes","No")</x:f>
        <x:v>No</x:v>
      </x:c>
      <x:c r="L398" s="16"/>
      <x:c r="M398" s="20"/>
      <x:c r="N398" s="16"/>
      <x:c r="O398" s="16"/>
      <x:c r="P398" s="22"/>
      <x:c r="Q398" s="16"/>
      <x:c r="R398" s="16"/>
      <x:c r="S398" s="20"/>
      <x:c r="T398" s="16"/>
      <x:c r="U398" s="17" t="n">
        <x:f>IF(AND(B398&lt;&gt;"",I398="電話",E398&lt;&gt;"",COUNTIFS($B$5:B398,B398,$I$5:I398,"電話",$E$5:E398,E398)=1),1,0)</x:f>
        <x:v>0</x:v>
      </x:c>
    </x:row>
    <x:row r="399" ht="15" hidden="0" customHeight="1">
      <x:c r="A399" s="20"/>
      <x:c r="B399" s="23" t="str">
        <x:f>IF(A399="","",A399-WEEKDAY(A399,2)+1)</x:f>
      </x:c>
      <x:c r="C399" s="16"/>
      <x:c r="D399" s="16"/>
      <x:c r="E399" s="16"/>
      <x:c r="F399" s="16"/>
      <x:c r="G399" s="16"/>
      <x:c r="H399" s="16"/>
      <x:c r="I399" s="16"/>
      <x:c r="J399" s="16"/>
      <x:c r="K399" s="17" t="str">
        <x:f>IF(AND(I399="電話",OR(J399="担当者接続",J399="決裁者接続")),"Yes","No")</x:f>
        <x:v>No</x:v>
      </x:c>
      <x:c r="L399" s="16"/>
      <x:c r="M399" s="20"/>
      <x:c r="N399" s="16"/>
      <x:c r="O399" s="16"/>
      <x:c r="P399" s="22"/>
      <x:c r="Q399" s="16"/>
      <x:c r="R399" s="16"/>
      <x:c r="S399" s="20"/>
      <x:c r="T399" s="16"/>
      <x:c r="U399" s="17" t="n">
        <x:f>IF(AND(B399&lt;&gt;"",I399="電話",E399&lt;&gt;"",COUNTIFS($B$5:B399,B399,$I$5:I399,"電話",$E$5:E399,E399)=1),1,0)</x:f>
        <x:v>0</x:v>
      </x:c>
    </x:row>
    <x:row r="400" ht="15" hidden="0" customHeight="1">
      <x:c r="A400" s="20"/>
      <x:c r="B400" s="23" t="str">
        <x:f>IF(A400="","",A400-WEEKDAY(A400,2)+1)</x:f>
      </x:c>
      <x:c r="C400" s="16"/>
      <x:c r="D400" s="16"/>
      <x:c r="E400" s="16"/>
      <x:c r="F400" s="16"/>
      <x:c r="G400" s="16"/>
      <x:c r="H400" s="16"/>
      <x:c r="I400" s="16"/>
      <x:c r="J400" s="16"/>
      <x:c r="K400" s="17" t="str">
        <x:f>IF(AND(I400="電話",OR(J400="担当者接続",J400="決裁者接続")),"Yes","No")</x:f>
        <x:v>No</x:v>
      </x:c>
      <x:c r="L400" s="16"/>
      <x:c r="M400" s="20"/>
      <x:c r="N400" s="16"/>
      <x:c r="O400" s="16"/>
      <x:c r="P400" s="22"/>
      <x:c r="Q400" s="16"/>
      <x:c r="R400" s="16"/>
      <x:c r="S400" s="20"/>
      <x:c r="T400" s="16"/>
      <x:c r="U400" s="17" t="n">
        <x:f>IF(AND(B400&lt;&gt;"",I400="電話",E400&lt;&gt;"",COUNTIFS($B$5:B400,B400,$I$5:I400,"電話",$E$5:E400,E400)=1),1,0)</x:f>
        <x:v>0</x:v>
      </x:c>
    </x:row>
    <x:row r="401" ht="15" hidden="0" customHeight="1">
      <x:c r="A401" s="20"/>
      <x:c r="B401" s="23" t="str">
        <x:f>IF(A401="","",A401-WEEKDAY(A401,2)+1)</x:f>
      </x:c>
      <x:c r="C401" s="16"/>
      <x:c r="D401" s="16"/>
      <x:c r="E401" s="16"/>
      <x:c r="F401" s="16"/>
      <x:c r="G401" s="16"/>
      <x:c r="H401" s="16"/>
      <x:c r="I401" s="16"/>
      <x:c r="J401" s="16"/>
      <x:c r="K401" s="17" t="str">
        <x:f>IF(AND(I401="電話",OR(J401="担当者接続",J401="決裁者接続")),"Yes","No")</x:f>
        <x:v>No</x:v>
      </x:c>
      <x:c r="L401" s="16"/>
      <x:c r="M401" s="20"/>
      <x:c r="N401" s="16"/>
      <x:c r="O401" s="16"/>
      <x:c r="P401" s="22"/>
      <x:c r="Q401" s="16"/>
      <x:c r="R401" s="16"/>
      <x:c r="S401" s="20"/>
      <x:c r="T401" s="16"/>
      <x:c r="U401" s="17" t="n">
        <x:f>IF(AND(B401&lt;&gt;"",I401="電話",E401&lt;&gt;"",COUNTIFS($B$5:B401,B401,$I$5:I401,"電話",$E$5:E401,E401)=1),1,0)</x:f>
        <x:v>0</x:v>
      </x:c>
    </x:row>
    <x:row r="402" ht="15" hidden="0" customHeight="1">
      <x:c r="A402" s="20"/>
      <x:c r="B402" s="23" t="str">
        <x:f>IF(A402="","",A402-WEEKDAY(A402,2)+1)</x:f>
      </x:c>
      <x:c r="C402" s="16"/>
      <x:c r="D402" s="16"/>
      <x:c r="E402" s="16"/>
      <x:c r="F402" s="16"/>
      <x:c r="G402" s="16"/>
      <x:c r="H402" s="16"/>
      <x:c r="I402" s="16"/>
      <x:c r="J402" s="16"/>
      <x:c r="K402" s="17" t="str">
        <x:f>IF(AND(I402="電話",OR(J402="担当者接続",J402="決裁者接続")),"Yes","No")</x:f>
        <x:v>No</x:v>
      </x:c>
      <x:c r="L402" s="16"/>
      <x:c r="M402" s="20"/>
      <x:c r="N402" s="16"/>
      <x:c r="O402" s="16"/>
      <x:c r="P402" s="22"/>
      <x:c r="Q402" s="16"/>
      <x:c r="R402" s="16"/>
      <x:c r="S402" s="20"/>
      <x:c r="T402" s="16"/>
      <x:c r="U402" s="17" t="n">
        <x:f>IF(AND(B402&lt;&gt;"",I402="電話",E402&lt;&gt;"",COUNTIFS($B$5:B402,B402,$I$5:I402,"電話",$E$5:E402,E402)=1),1,0)</x:f>
        <x:v>0</x:v>
      </x:c>
    </x:row>
    <x:row r="403" ht="15" hidden="0" customHeight="1">
      <x:c r="A403" s="20"/>
      <x:c r="B403" s="23" t="str">
        <x:f>IF(A403="","",A403-WEEKDAY(A403,2)+1)</x:f>
      </x:c>
      <x:c r="C403" s="16"/>
      <x:c r="D403" s="16"/>
      <x:c r="E403" s="16"/>
      <x:c r="F403" s="16"/>
      <x:c r="G403" s="16"/>
      <x:c r="H403" s="16"/>
      <x:c r="I403" s="16"/>
      <x:c r="J403" s="16"/>
      <x:c r="K403" s="17" t="str">
        <x:f>IF(AND(I403="電話",OR(J403="担当者接続",J403="決裁者接続")),"Yes","No")</x:f>
        <x:v>No</x:v>
      </x:c>
      <x:c r="L403" s="16"/>
      <x:c r="M403" s="20"/>
      <x:c r="N403" s="16"/>
      <x:c r="O403" s="16"/>
      <x:c r="P403" s="22"/>
      <x:c r="Q403" s="16"/>
      <x:c r="R403" s="16"/>
      <x:c r="S403" s="20"/>
      <x:c r="T403" s="16"/>
      <x:c r="U403" s="17" t="n">
        <x:f>IF(AND(B403&lt;&gt;"",I403="電話",E403&lt;&gt;"",COUNTIFS($B$5:B403,B403,$I$5:I403,"電話",$E$5:E403,E403)=1),1,0)</x:f>
        <x:v>0</x:v>
      </x:c>
    </x:row>
    <x:row r="404" ht="15" hidden="0" customHeight="1">
      <x:c r="A404" s="20"/>
      <x:c r="B404" s="23" t="str">
        <x:f>IF(A404="","",A404-WEEKDAY(A404,2)+1)</x:f>
      </x:c>
      <x:c r="C404" s="16"/>
      <x:c r="D404" s="16"/>
      <x:c r="E404" s="16"/>
      <x:c r="F404" s="16"/>
      <x:c r="G404" s="16"/>
      <x:c r="H404" s="16"/>
      <x:c r="I404" s="16"/>
      <x:c r="J404" s="16"/>
      <x:c r="K404" s="17" t="str">
        <x:f>IF(AND(I404="電話",OR(J404="担当者接続",J404="決裁者接続")),"Yes","No")</x:f>
        <x:v>No</x:v>
      </x:c>
      <x:c r="L404" s="16"/>
      <x:c r="M404" s="20"/>
      <x:c r="N404" s="16"/>
      <x:c r="O404" s="16"/>
      <x:c r="P404" s="22"/>
      <x:c r="Q404" s="16"/>
      <x:c r="R404" s="16"/>
      <x:c r="S404" s="20"/>
      <x:c r="T404" s="16"/>
      <x:c r="U404" s="17" t="n">
        <x:f>IF(AND(B404&lt;&gt;"",I404="電話",E404&lt;&gt;"",COUNTIFS($B$5:B404,B404,$I$5:I404,"電話",$E$5:E404,E404)=1),1,0)</x:f>
        <x:v>0</x:v>
      </x:c>
    </x:row>
    <x:row r="405" ht="15" hidden="0" customHeight="1">
      <x:c r="A405" s="20"/>
      <x:c r="B405" s="23" t="str">
        <x:f>IF(A405="","",A405-WEEKDAY(A405,2)+1)</x:f>
      </x:c>
      <x:c r="C405" s="16"/>
      <x:c r="D405" s="16"/>
      <x:c r="E405" s="16"/>
      <x:c r="F405" s="16"/>
      <x:c r="G405" s="16"/>
      <x:c r="H405" s="16"/>
      <x:c r="I405" s="16"/>
      <x:c r="J405" s="16"/>
      <x:c r="K405" s="17" t="str">
        <x:f>IF(AND(I405="電話",OR(J405="担当者接続",J405="決裁者接続")),"Yes","No")</x:f>
        <x:v>No</x:v>
      </x:c>
      <x:c r="L405" s="16"/>
      <x:c r="M405" s="20"/>
      <x:c r="N405" s="16"/>
      <x:c r="O405" s="16"/>
      <x:c r="P405" s="22"/>
      <x:c r="Q405" s="16"/>
      <x:c r="R405" s="16"/>
      <x:c r="S405" s="20"/>
      <x:c r="T405" s="16"/>
      <x:c r="U405" s="17" t="n">
        <x:f>IF(AND(B405&lt;&gt;"",I405="電話",E405&lt;&gt;"",COUNTIFS($B$5:B405,B405,$I$5:I405,"電話",$E$5:E405,E405)=1),1,0)</x:f>
        <x:v>0</x:v>
      </x:c>
    </x:row>
    <x:row r="406" ht="15" hidden="0" customHeight="1">
      <x:c r="A406" s="20"/>
      <x:c r="B406" s="23" t="str">
        <x:f>IF(A406="","",A406-WEEKDAY(A406,2)+1)</x:f>
      </x:c>
      <x:c r="C406" s="16"/>
      <x:c r="D406" s="16"/>
      <x:c r="E406" s="16"/>
      <x:c r="F406" s="16"/>
      <x:c r="G406" s="16"/>
      <x:c r="H406" s="16"/>
      <x:c r="I406" s="16"/>
      <x:c r="J406" s="16"/>
      <x:c r="K406" s="17" t="str">
        <x:f>IF(AND(I406="電話",OR(J406="担当者接続",J406="決裁者接続")),"Yes","No")</x:f>
        <x:v>No</x:v>
      </x:c>
      <x:c r="L406" s="16"/>
      <x:c r="M406" s="20"/>
      <x:c r="N406" s="16"/>
      <x:c r="O406" s="16"/>
      <x:c r="P406" s="22"/>
      <x:c r="Q406" s="16"/>
      <x:c r="R406" s="16"/>
      <x:c r="S406" s="20"/>
      <x:c r="T406" s="16"/>
      <x:c r="U406" s="17" t="n">
        <x:f>IF(AND(B406&lt;&gt;"",I406="電話",E406&lt;&gt;"",COUNTIFS($B$5:B406,B406,$I$5:I406,"電話",$E$5:E406,E406)=1),1,0)</x:f>
        <x:v>0</x:v>
      </x:c>
    </x:row>
    <x:row r="407" ht="15" hidden="0" customHeight="1">
      <x:c r="A407" s="20"/>
      <x:c r="B407" s="23" t="str">
        <x:f>IF(A407="","",A407-WEEKDAY(A407,2)+1)</x:f>
      </x:c>
      <x:c r="C407" s="16"/>
      <x:c r="D407" s="16"/>
      <x:c r="E407" s="16"/>
      <x:c r="F407" s="16"/>
      <x:c r="G407" s="16"/>
      <x:c r="H407" s="16"/>
      <x:c r="I407" s="16"/>
      <x:c r="J407" s="16"/>
      <x:c r="K407" s="17" t="str">
        <x:f>IF(AND(I407="電話",OR(J407="担当者接続",J407="決裁者接続")),"Yes","No")</x:f>
        <x:v>No</x:v>
      </x:c>
      <x:c r="L407" s="16"/>
      <x:c r="M407" s="20"/>
      <x:c r="N407" s="16"/>
      <x:c r="O407" s="16"/>
      <x:c r="P407" s="22"/>
      <x:c r="Q407" s="16"/>
      <x:c r="R407" s="16"/>
      <x:c r="S407" s="20"/>
      <x:c r="T407" s="16"/>
      <x:c r="U407" s="17" t="n">
        <x:f>IF(AND(B407&lt;&gt;"",I407="電話",E407&lt;&gt;"",COUNTIFS($B$5:B407,B407,$I$5:I407,"電話",$E$5:E407,E407)=1),1,0)</x:f>
        <x:v>0</x:v>
      </x:c>
    </x:row>
    <x:row r="408" ht="15" hidden="0" customHeight="1">
      <x:c r="A408" s="20"/>
      <x:c r="B408" s="23" t="str">
        <x:f>IF(A408="","",A408-WEEKDAY(A408,2)+1)</x:f>
      </x:c>
      <x:c r="C408" s="16"/>
      <x:c r="D408" s="16"/>
      <x:c r="E408" s="16"/>
      <x:c r="F408" s="16"/>
      <x:c r="G408" s="16"/>
      <x:c r="H408" s="16"/>
      <x:c r="I408" s="16"/>
      <x:c r="J408" s="16"/>
      <x:c r="K408" s="17" t="str">
        <x:f>IF(AND(I408="電話",OR(J408="担当者接続",J408="決裁者接続")),"Yes","No")</x:f>
        <x:v>No</x:v>
      </x:c>
      <x:c r="L408" s="16"/>
      <x:c r="M408" s="20"/>
      <x:c r="N408" s="16"/>
      <x:c r="O408" s="16"/>
      <x:c r="P408" s="22"/>
      <x:c r="Q408" s="16"/>
      <x:c r="R408" s="16"/>
      <x:c r="S408" s="20"/>
      <x:c r="T408" s="16"/>
      <x:c r="U408" s="17" t="n">
        <x:f>IF(AND(B408&lt;&gt;"",I408="電話",E408&lt;&gt;"",COUNTIFS($B$5:B408,B408,$I$5:I408,"電話",$E$5:E408,E408)=1),1,0)</x:f>
        <x:v>0</x:v>
      </x:c>
    </x:row>
    <x:row r="409" ht="15" hidden="0" customHeight="1">
      <x:c r="A409" s="20"/>
      <x:c r="B409" s="23" t="str">
        <x:f>IF(A409="","",A409-WEEKDAY(A409,2)+1)</x:f>
      </x:c>
      <x:c r="C409" s="16"/>
      <x:c r="D409" s="16"/>
      <x:c r="E409" s="16"/>
      <x:c r="F409" s="16"/>
      <x:c r="G409" s="16"/>
      <x:c r="H409" s="16"/>
      <x:c r="I409" s="16"/>
      <x:c r="J409" s="16"/>
      <x:c r="K409" s="17" t="str">
        <x:f>IF(AND(I409="電話",OR(J409="担当者接続",J409="決裁者接続")),"Yes","No")</x:f>
        <x:v>No</x:v>
      </x:c>
      <x:c r="L409" s="16"/>
      <x:c r="M409" s="20"/>
      <x:c r="N409" s="16"/>
      <x:c r="O409" s="16"/>
      <x:c r="P409" s="22"/>
      <x:c r="Q409" s="16"/>
      <x:c r="R409" s="16"/>
      <x:c r="S409" s="20"/>
      <x:c r="T409" s="16"/>
      <x:c r="U409" s="17" t="n">
        <x:f>IF(AND(B409&lt;&gt;"",I409="電話",E409&lt;&gt;"",COUNTIFS($B$5:B409,B409,$I$5:I409,"電話",$E$5:E409,E409)=1),1,0)</x:f>
        <x:v>0</x:v>
      </x:c>
    </x:row>
    <x:row r="410" ht="15" hidden="0" customHeight="1">
      <x:c r="A410" s="20"/>
      <x:c r="B410" s="23" t="str">
        <x:f>IF(A410="","",A410-WEEKDAY(A410,2)+1)</x:f>
      </x:c>
      <x:c r="C410" s="16"/>
      <x:c r="D410" s="16"/>
      <x:c r="E410" s="16"/>
      <x:c r="F410" s="16"/>
      <x:c r="G410" s="16"/>
      <x:c r="H410" s="16"/>
      <x:c r="I410" s="16"/>
      <x:c r="J410" s="16"/>
      <x:c r="K410" s="17" t="str">
        <x:f>IF(AND(I410="電話",OR(J410="担当者接続",J410="決裁者接続")),"Yes","No")</x:f>
        <x:v>No</x:v>
      </x:c>
      <x:c r="L410" s="16"/>
      <x:c r="M410" s="20"/>
      <x:c r="N410" s="16"/>
      <x:c r="O410" s="16"/>
      <x:c r="P410" s="22"/>
      <x:c r="Q410" s="16"/>
      <x:c r="R410" s="16"/>
      <x:c r="S410" s="20"/>
      <x:c r="T410" s="16"/>
      <x:c r="U410" s="17" t="n">
        <x:f>IF(AND(B410&lt;&gt;"",I410="電話",E410&lt;&gt;"",COUNTIFS($B$5:B410,B410,$I$5:I410,"電話",$E$5:E410,E410)=1),1,0)</x:f>
        <x:v>0</x:v>
      </x:c>
    </x:row>
    <x:row r="411" ht="15" hidden="0" customHeight="1">
      <x:c r="A411" s="20"/>
      <x:c r="B411" s="23" t="str">
        <x:f>IF(A411="","",A411-WEEKDAY(A411,2)+1)</x:f>
      </x:c>
      <x:c r="C411" s="16"/>
      <x:c r="D411" s="16"/>
      <x:c r="E411" s="16"/>
      <x:c r="F411" s="16"/>
      <x:c r="G411" s="16"/>
      <x:c r="H411" s="16"/>
      <x:c r="I411" s="16"/>
      <x:c r="J411" s="16"/>
      <x:c r="K411" s="17" t="str">
        <x:f>IF(AND(I411="電話",OR(J411="担当者接続",J411="決裁者接続")),"Yes","No")</x:f>
        <x:v>No</x:v>
      </x:c>
      <x:c r="L411" s="16"/>
      <x:c r="M411" s="20"/>
      <x:c r="N411" s="16"/>
      <x:c r="O411" s="16"/>
      <x:c r="P411" s="22"/>
      <x:c r="Q411" s="16"/>
      <x:c r="R411" s="16"/>
      <x:c r="S411" s="20"/>
      <x:c r="T411" s="16"/>
      <x:c r="U411" s="17" t="n">
        <x:f>IF(AND(B411&lt;&gt;"",I411="電話",E411&lt;&gt;"",COUNTIFS($B$5:B411,B411,$I$5:I411,"電話",$E$5:E411,E411)=1),1,0)</x:f>
        <x:v>0</x:v>
      </x:c>
    </x:row>
    <x:row r="412" ht="15" hidden="0" customHeight="1">
      <x:c r="A412" s="20"/>
      <x:c r="B412" s="23" t="str">
        <x:f>IF(A412="","",A412-WEEKDAY(A412,2)+1)</x:f>
      </x:c>
      <x:c r="C412" s="16"/>
      <x:c r="D412" s="16"/>
      <x:c r="E412" s="16"/>
      <x:c r="F412" s="16"/>
      <x:c r="G412" s="16"/>
      <x:c r="H412" s="16"/>
      <x:c r="I412" s="16"/>
      <x:c r="J412" s="16"/>
      <x:c r="K412" s="17" t="str">
        <x:f>IF(AND(I412="電話",OR(J412="担当者接続",J412="決裁者接続")),"Yes","No")</x:f>
        <x:v>No</x:v>
      </x:c>
      <x:c r="L412" s="16"/>
      <x:c r="M412" s="20"/>
      <x:c r="N412" s="16"/>
      <x:c r="O412" s="16"/>
      <x:c r="P412" s="22"/>
      <x:c r="Q412" s="16"/>
      <x:c r="R412" s="16"/>
      <x:c r="S412" s="20"/>
      <x:c r="T412" s="16"/>
      <x:c r="U412" s="17" t="n">
        <x:f>IF(AND(B412&lt;&gt;"",I412="電話",E412&lt;&gt;"",COUNTIFS($B$5:B412,B412,$I$5:I412,"電話",$E$5:E412,E412)=1),1,0)</x:f>
        <x:v>0</x:v>
      </x:c>
    </x:row>
    <x:row r="413" ht="15" hidden="0" customHeight="1">
      <x:c r="A413" s="20"/>
      <x:c r="B413" s="23" t="str">
        <x:f>IF(A413="","",A413-WEEKDAY(A413,2)+1)</x:f>
      </x:c>
      <x:c r="C413" s="16"/>
      <x:c r="D413" s="16"/>
      <x:c r="E413" s="16"/>
      <x:c r="F413" s="16"/>
      <x:c r="G413" s="16"/>
      <x:c r="H413" s="16"/>
      <x:c r="I413" s="16"/>
      <x:c r="J413" s="16"/>
      <x:c r="K413" s="17" t="str">
        <x:f>IF(AND(I413="電話",OR(J413="担当者接続",J413="決裁者接続")),"Yes","No")</x:f>
        <x:v>No</x:v>
      </x:c>
      <x:c r="L413" s="16"/>
      <x:c r="M413" s="20"/>
      <x:c r="N413" s="16"/>
      <x:c r="O413" s="16"/>
      <x:c r="P413" s="22"/>
      <x:c r="Q413" s="16"/>
      <x:c r="R413" s="16"/>
      <x:c r="S413" s="20"/>
      <x:c r="T413" s="16"/>
      <x:c r="U413" s="17" t="n">
        <x:f>IF(AND(B413&lt;&gt;"",I413="電話",E413&lt;&gt;"",COUNTIFS($B$5:B413,B413,$I$5:I413,"電話",$E$5:E413,E413)=1),1,0)</x:f>
        <x:v>0</x:v>
      </x:c>
    </x:row>
    <x:row r="414" ht="15" hidden="0" customHeight="1">
      <x:c r="A414" s="20"/>
      <x:c r="B414" s="23" t="str">
        <x:f>IF(A414="","",A414-WEEKDAY(A414,2)+1)</x:f>
      </x:c>
      <x:c r="C414" s="16"/>
      <x:c r="D414" s="16"/>
      <x:c r="E414" s="16"/>
      <x:c r="F414" s="16"/>
      <x:c r="G414" s="16"/>
      <x:c r="H414" s="16"/>
      <x:c r="I414" s="16"/>
      <x:c r="J414" s="16"/>
      <x:c r="K414" s="17" t="str">
        <x:f>IF(AND(I414="電話",OR(J414="担当者接続",J414="決裁者接続")),"Yes","No")</x:f>
        <x:v>No</x:v>
      </x:c>
      <x:c r="L414" s="16"/>
      <x:c r="M414" s="20"/>
      <x:c r="N414" s="16"/>
      <x:c r="O414" s="16"/>
      <x:c r="P414" s="22"/>
      <x:c r="Q414" s="16"/>
      <x:c r="R414" s="16"/>
      <x:c r="S414" s="20"/>
      <x:c r="T414" s="16"/>
      <x:c r="U414" s="17" t="n">
        <x:f>IF(AND(B414&lt;&gt;"",I414="電話",E414&lt;&gt;"",COUNTIFS($B$5:B414,B414,$I$5:I414,"電話",$E$5:E414,E414)=1),1,0)</x:f>
        <x:v>0</x:v>
      </x:c>
    </x:row>
    <x:row r="415" ht="15" hidden="0" customHeight="1">
      <x:c r="A415" s="20"/>
      <x:c r="B415" s="23" t="str">
        <x:f>IF(A415="","",A415-WEEKDAY(A415,2)+1)</x:f>
      </x:c>
      <x:c r="C415" s="16"/>
      <x:c r="D415" s="16"/>
      <x:c r="E415" s="16"/>
      <x:c r="F415" s="16"/>
      <x:c r="G415" s="16"/>
      <x:c r="H415" s="16"/>
      <x:c r="I415" s="16"/>
      <x:c r="J415" s="16"/>
      <x:c r="K415" s="17" t="str">
        <x:f>IF(AND(I415="電話",OR(J415="担当者接続",J415="決裁者接続")),"Yes","No")</x:f>
        <x:v>No</x:v>
      </x:c>
      <x:c r="L415" s="16"/>
      <x:c r="M415" s="20"/>
      <x:c r="N415" s="16"/>
      <x:c r="O415" s="16"/>
      <x:c r="P415" s="22"/>
      <x:c r="Q415" s="16"/>
      <x:c r="R415" s="16"/>
      <x:c r="S415" s="20"/>
      <x:c r="T415" s="16"/>
      <x:c r="U415" s="17" t="n">
        <x:f>IF(AND(B415&lt;&gt;"",I415="電話",E415&lt;&gt;"",COUNTIFS($B$5:B415,B415,$I$5:I415,"電話",$E$5:E415,E415)=1),1,0)</x:f>
        <x:v>0</x:v>
      </x:c>
    </x:row>
    <x:row r="416" ht="15" hidden="0" customHeight="1">
      <x:c r="A416" s="20"/>
      <x:c r="B416" s="23" t="str">
        <x:f>IF(A416="","",A416-WEEKDAY(A416,2)+1)</x:f>
      </x:c>
      <x:c r="C416" s="16"/>
      <x:c r="D416" s="16"/>
      <x:c r="E416" s="16"/>
      <x:c r="F416" s="16"/>
      <x:c r="G416" s="16"/>
      <x:c r="H416" s="16"/>
      <x:c r="I416" s="16"/>
      <x:c r="J416" s="16"/>
      <x:c r="K416" s="17" t="str">
        <x:f>IF(AND(I416="電話",OR(J416="担当者接続",J416="決裁者接続")),"Yes","No")</x:f>
        <x:v>No</x:v>
      </x:c>
      <x:c r="L416" s="16"/>
      <x:c r="M416" s="20"/>
      <x:c r="N416" s="16"/>
      <x:c r="O416" s="16"/>
      <x:c r="P416" s="22"/>
      <x:c r="Q416" s="16"/>
      <x:c r="R416" s="16"/>
      <x:c r="S416" s="20"/>
      <x:c r="T416" s="16"/>
      <x:c r="U416" s="17" t="n">
        <x:f>IF(AND(B416&lt;&gt;"",I416="電話",E416&lt;&gt;"",COUNTIFS($B$5:B416,B416,$I$5:I416,"電話",$E$5:E416,E416)=1),1,0)</x:f>
        <x:v>0</x:v>
      </x:c>
    </x:row>
    <x:row r="417" ht="15" hidden="0" customHeight="1">
      <x:c r="A417" s="20"/>
      <x:c r="B417" s="23" t="str">
        <x:f>IF(A417="","",A417-WEEKDAY(A417,2)+1)</x:f>
      </x:c>
      <x:c r="C417" s="16"/>
      <x:c r="D417" s="16"/>
      <x:c r="E417" s="16"/>
      <x:c r="F417" s="16"/>
      <x:c r="G417" s="16"/>
      <x:c r="H417" s="16"/>
      <x:c r="I417" s="16"/>
      <x:c r="J417" s="16"/>
      <x:c r="K417" s="17" t="str">
        <x:f>IF(AND(I417="電話",OR(J417="担当者接続",J417="決裁者接続")),"Yes","No")</x:f>
        <x:v>No</x:v>
      </x:c>
      <x:c r="L417" s="16"/>
      <x:c r="M417" s="20"/>
      <x:c r="N417" s="16"/>
      <x:c r="O417" s="16"/>
      <x:c r="P417" s="22"/>
      <x:c r="Q417" s="16"/>
      <x:c r="R417" s="16"/>
      <x:c r="S417" s="20"/>
      <x:c r="T417" s="16"/>
      <x:c r="U417" s="17" t="n">
        <x:f>IF(AND(B417&lt;&gt;"",I417="電話",E417&lt;&gt;"",COUNTIFS($B$5:B417,B417,$I$5:I417,"電話",$E$5:E417,E417)=1),1,0)</x:f>
        <x:v>0</x:v>
      </x:c>
    </x:row>
    <x:row r="418" ht="15" hidden="0" customHeight="1">
      <x:c r="A418" s="20"/>
      <x:c r="B418" s="23" t="str">
        <x:f>IF(A418="","",A418-WEEKDAY(A418,2)+1)</x:f>
      </x:c>
      <x:c r="C418" s="16"/>
      <x:c r="D418" s="16"/>
      <x:c r="E418" s="16"/>
      <x:c r="F418" s="16"/>
      <x:c r="G418" s="16"/>
      <x:c r="H418" s="16"/>
      <x:c r="I418" s="16"/>
      <x:c r="J418" s="16"/>
      <x:c r="K418" s="17" t="str">
        <x:f>IF(AND(I418="電話",OR(J418="担当者接続",J418="決裁者接続")),"Yes","No")</x:f>
        <x:v>No</x:v>
      </x:c>
      <x:c r="L418" s="16"/>
      <x:c r="M418" s="20"/>
      <x:c r="N418" s="16"/>
      <x:c r="O418" s="16"/>
      <x:c r="P418" s="22"/>
      <x:c r="Q418" s="16"/>
      <x:c r="R418" s="16"/>
      <x:c r="S418" s="20"/>
      <x:c r="T418" s="16"/>
      <x:c r="U418" s="17" t="n">
        <x:f>IF(AND(B418&lt;&gt;"",I418="電話",E418&lt;&gt;"",COUNTIFS($B$5:B418,B418,$I$5:I418,"電話",$E$5:E418,E418)=1),1,0)</x:f>
        <x:v>0</x:v>
      </x:c>
    </x:row>
    <x:row r="419" ht="15" hidden="0" customHeight="1">
      <x:c r="A419" s="20"/>
      <x:c r="B419" s="23" t="str">
        <x:f>IF(A419="","",A419-WEEKDAY(A419,2)+1)</x:f>
      </x:c>
      <x:c r="C419" s="16"/>
      <x:c r="D419" s="16"/>
      <x:c r="E419" s="16"/>
      <x:c r="F419" s="16"/>
      <x:c r="G419" s="16"/>
      <x:c r="H419" s="16"/>
      <x:c r="I419" s="16"/>
      <x:c r="J419" s="16"/>
      <x:c r="K419" s="17" t="str">
        <x:f>IF(AND(I419="電話",OR(J419="担当者接続",J419="決裁者接続")),"Yes","No")</x:f>
        <x:v>No</x:v>
      </x:c>
      <x:c r="L419" s="16"/>
      <x:c r="M419" s="20"/>
      <x:c r="N419" s="16"/>
      <x:c r="O419" s="16"/>
      <x:c r="P419" s="22"/>
      <x:c r="Q419" s="16"/>
      <x:c r="R419" s="16"/>
      <x:c r="S419" s="20"/>
      <x:c r="T419" s="16"/>
      <x:c r="U419" s="17" t="n">
        <x:f>IF(AND(B419&lt;&gt;"",I419="電話",E419&lt;&gt;"",COUNTIFS($B$5:B419,B419,$I$5:I419,"電話",$E$5:E419,E419)=1),1,0)</x:f>
        <x:v>0</x:v>
      </x:c>
    </x:row>
    <x:row r="420" ht="15" hidden="0" customHeight="1">
      <x:c r="A420" s="20"/>
      <x:c r="B420" s="23" t="str">
        <x:f>IF(A420="","",A420-WEEKDAY(A420,2)+1)</x:f>
      </x:c>
      <x:c r="C420" s="16"/>
      <x:c r="D420" s="16"/>
      <x:c r="E420" s="16"/>
      <x:c r="F420" s="16"/>
      <x:c r="G420" s="16"/>
      <x:c r="H420" s="16"/>
      <x:c r="I420" s="16"/>
      <x:c r="J420" s="16"/>
      <x:c r="K420" s="17" t="str">
        <x:f>IF(AND(I420="電話",OR(J420="担当者接続",J420="決裁者接続")),"Yes","No")</x:f>
        <x:v>No</x:v>
      </x:c>
      <x:c r="L420" s="16"/>
      <x:c r="M420" s="20"/>
      <x:c r="N420" s="16"/>
      <x:c r="O420" s="16"/>
      <x:c r="P420" s="22"/>
      <x:c r="Q420" s="16"/>
      <x:c r="R420" s="16"/>
      <x:c r="S420" s="20"/>
      <x:c r="T420" s="16"/>
      <x:c r="U420" s="17" t="n">
        <x:f>IF(AND(B420&lt;&gt;"",I420="電話",E420&lt;&gt;"",COUNTIFS($B$5:B420,B420,$I$5:I420,"電話",$E$5:E420,E420)=1),1,0)</x:f>
        <x:v>0</x:v>
      </x:c>
    </x:row>
    <x:row r="421" ht="15" hidden="0" customHeight="1">
      <x:c r="A421" s="20"/>
      <x:c r="B421" s="23" t="str">
        <x:f>IF(A421="","",A421-WEEKDAY(A421,2)+1)</x:f>
      </x:c>
      <x:c r="C421" s="16"/>
      <x:c r="D421" s="16"/>
      <x:c r="E421" s="16"/>
      <x:c r="F421" s="16"/>
      <x:c r="G421" s="16"/>
      <x:c r="H421" s="16"/>
      <x:c r="I421" s="16"/>
      <x:c r="J421" s="16"/>
      <x:c r="K421" s="17" t="str">
        <x:f>IF(AND(I421="電話",OR(J421="担当者接続",J421="決裁者接続")),"Yes","No")</x:f>
        <x:v>No</x:v>
      </x:c>
      <x:c r="L421" s="16"/>
      <x:c r="M421" s="20"/>
      <x:c r="N421" s="16"/>
      <x:c r="O421" s="16"/>
      <x:c r="P421" s="22"/>
      <x:c r="Q421" s="16"/>
      <x:c r="R421" s="16"/>
      <x:c r="S421" s="20"/>
      <x:c r="T421" s="16"/>
      <x:c r="U421" s="17" t="n">
        <x:f>IF(AND(B421&lt;&gt;"",I421="電話",E421&lt;&gt;"",COUNTIFS($B$5:B421,B421,$I$5:I421,"電話",$E$5:E421,E421)=1),1,0)</x:f>
        <x:v>0</x:v>
      </x:c>
    </x:row>
    <x:row r="422" ht="15" hidden="0" customHeight="1">
      <x:c r="A422" s="20"/>
      <x:c r="B422" s="23" t="str">
        <x:f>IF(A422="","",A422-WEEKDAY(A422,2)+1)</x:f>
      </x:c>
      <x:c r="C422" s="16"/>
      <x:c r="D422" s="16"/>
      <x:c r="E422" s="16"/>
      <x:c r="F422" s="16"/>
      <x:c r="G422" s="16"/>
      <x:c r="H422" s="16"/>
      <x:c r="I422" s="16"/>
      <x:c r="J422" s="16"/>
      <x:c r="K422" s="17" t="str">
        <x:f>IF(AND(I422="電話",OR(J422="担当者接続",J422="決裁者接続")),"Yes","No")</x:f>
        <x:v>No</x:v>
      </x:c>
      <x:c r="L422" s="16"/>
      <x:c r="M422" s="20"/>
      <x:c r="N422" s="16"/>
      <x:c r="O422" s="16"/>
      <x:c r="P422" s="22"/>
      <x:c r="Q422" s="16"/>
      <x:c r="R422" s="16"/>
      <x:c r="S422" s="20"/>
      <x:c r="T422" s="16"/>
      <x:c r="U422" s="17" t="n">
        <x:f>IF(AND(B422&lt;&gt;"",I422="電話",E422&lt;&gt;"",COUNTIFS($B$5:B422,B422,$I$5:I422,"電話",$E$5:E422,E422)=1),1,0)</x:f>
        <x:v>0</x:v>
      </x:c>
    </x:row>
    <x:row r="423" ht="15" hidden="0" customHeight="1">
      <x:c r="A423" s="20"/>
      <x:c r="B423" s="23" t="str">
        <x:f>IF(A423="","",A423-WEEKDAY(A423,2)+1)</x:f>
      </x:c>
      <x:c r="C423" s="16"/>
      <x:c r="D423" s="16"/>
      <x:c r="E423" s="16"/>
      <x:c r="F423" s="16"/>
      <x:c r="G423" s="16"/>
      <x:c r="H423" s="16"/>
      <x:c r="I423" s="16"/>
      <x:c r="J423" s="16"/>
      <x:c r="K423" s="17" t="str">
        <x:f>IF(AND(I423="電話",OR(J423="担当者接続",J423="決裁者接続")),"Yes","No")</x:f>
        <x:v>No</x:v>
      </x:c>
      <x:c r="L423" s="16"/>
      <x:c r="M423" s="20"/>
      <x:c r="N423" s="16"/>
      <x:c r="O423" s="16"/>
      <x:c r="P423" s="22"/>
      <x:c r="Q423" s="16"/>
      <x:c r="R423" s="16"/>
      <x:c r="S423" s="20"/>
      <x:c r="T423" s="16"/>
      <x:c r="U423" s="17" t="n">
        <x:f>IF(AND(B423&lt;&gt;"",I423="電話",E423&lt;&gt;"",COUNTIFS($B$5:B423,B423,$I$5:I423,"電話",$E$5:E423,E423)=1),1,0)</x:f>
        <x:v>0</x:v>
      </x:c>
    </x:row>
    <x:row r="424" ht="15" hidden="0" customHeight="1">
      <x:c r="A424" s="20"/>
      <x:c r="B424" s="23" t="str">
        <x:f>IF(A424="","",A424-WEEKDAY(A424,2)+1)</x:f>
      </x:c>
      <x:c r="C424" s="16"/>
      <x:c r="D424" s="16"/>
      <x:c r="E424" s="16"/>
      <x:c r="F424" s="16"/>
      <x:c r="G424" s="16"/>
      <x:c r="H424" s="16"/>
      <x:c r="I424" s="16"/>
      <x:c r="J424" s="16"/>
      <x:c r="K424" s="17" t="str">
        <x:f>IF(AND(I424="電話",OR(J424="担当者接続",J424="決裁者接続")),"Yes","No")</x:f>
        <x:v>No</x:v>
      </x:c>
      <x:c r="L424" s="16"/>
      <x:c r="M424" s="20"/>
      <x:c r="N424" s="16"/>
      <x:c r="O424" s="16"/>
      <x:c r="P424" s="22"/>
      <x:c r="Q424" s="16"/>
      <x:c r="R424" s="16"/>
      <x:c r="S424" s="20"/>
      <x:c r="T424" s="16"/>
      <x:c r="U424" s="17" t="n">
        <x:f>IF(AND(B424&lt;&gt;"",I424="電話",E424&lt;&gt;"",COUNTIFS($B$5:B424,B424,$I$5:I424,"電話",$E$5:E424,E424)=1),1,0)</x:f>
        <x:v>0</x:v>
      </x:c>
    </x:row>
    <x:row r="425" ht="15" hidden="0" customHeight="1">
      <x:c r="A425" s="20"/>
      <x:c r="B425" s="23" t="str">
        <x:f>IF(A425="","",A425-WEEKDAY(A425,2)+1)</x:f>
      </x:c>
      <x:c r="C425" s="16"/>
      <x:c r="D425" s="16"/>
      <x:c r="E425" s="16"/>
      <x:c r="F425" s="16"/>
      <x:c r="G425" s="16"/>
      <x:c r="H425" s="16"/>
      <x:c r="I425" s="16"/>
      <x:c r="J425" s="16"/>
      <x:c r="K425" s="17" t="str">
        <x:f>IF(AND(I425="電話",OR(J425="担当者接続",J425="決裁者接続")),"Yes","No")</x:f>
        <x:v>No</x:v>
      </x:c>
      <x:c r="L425" s="16"/>
      <x:c r="M425" s="20"/>
      <x:c r="N425" s="16"/>
      <x:c r="O425" s="16"/>
      <x:c r="P425" s="22"/>
      <x:c r="Q425" s="16"/>
      <x:c r="R425" s="16"/>
      <x:c r="S425" s="20"/>
      <x:c r="T425" s="16"/>
      <x:c r="U425" s="17" t="n">
        <x:f>IF(AND(B425&lt;&gt;"",I425="電話",E425&lt;&gt;"",COUNTIFS($B$5:B425,B425,$I$5:I425,"電話",$E$5:E425,E425)=1),1,0)</x:f>
        <x:v>0</x:v>
      </x:c>
    </x:row>
    <x:row r="426" ht="15" hidden="0" customHeight="1">
      <x:c r="A426" s="20"/>
      <x:c r="B426" s="23" t="str">
        <x:f>IF(A426="","",A426-WEEKDAY(A426,2)+1)</x:f>
      </x:c>
      <x:c r="C426" s="16"/>
      <x:c r="D426" s="16"/>
      <x:c r="E426" s="16"/>
      <x:c r="F426" s="16"/>
      <x:c r="G426" s="16"/>
      <x:c r="H426" s="16"/>
      <x:c r="I426" s="16"/>
      <x:c r="J426" s="16"/>
      <x:c r="K426" s="17" t="str">
        <x:f>IF(AND(I426="電話",OR(J426="担当者接続",J426="決裁者接続")),"Yes","No")</x:f>
        <x:v>No</x:v>
      </x:c>
      <x:c r="L426" s="16"/>
      <x:c r="M426" s="20"/>
      <x:c r="N426" s="16"/>
      <x:c r="O426" s="16"/>
      <x:c r="P426" s="22"/>
      <x:c r="Q426" s="16"/>
      <x:c r="R426" s="16"/>
      <x:c r="S426" s="20"/>
      <x:c r="T426" s="16"/>
      <x:c r="U426" s="17" t="n">
        <x:f>IF(AND(B426&lt;&gt;"",I426="電話",E426&lt;&gt;"",COUNTIFS($B$5:B426,B426,$I$5:I426,"電話",$E$5:E426,E426)=1),1,0)</x:f>
        <x:v>0</x:v>
      </x:c>
    </x:row>
    <x:row r="427" ht="15" hidden="0" customHeight="1">
      <x:c r="A427" s="20"/>
      <x:c r="B427" s="23" t="str">
        <x:f>IF(A427="","",A427-WEEKDAY(A427,2)+1)</x:f>
      </x:c>
      <x:c r="C427" s="16"/>
      <x:c r="D427" s="16"/>
      <x:c r="E427" s="16"/>
      <x:c r="F427" s="16"/>
      <x:c r="G427" s="16"/>
      <x:c r="H427" s="16"/>
      <x:c r="I427" s="16"/>
      <x:c r="J427" s="16"/>
      <x:c r="K427" s="17" t="str">
        <x:f>IF(AND(I427="電話",OR(J427="担当者接続",J427="決裁者接続")),"Yes","No")</x:f>
        <x:v>No</x:v>
      </x:c>
      <x:c r="L427" s="16"/>
      <x:c r="M427" s="20"/>
      <x:c r="N427" s="16"/>
      <x:c r="O427" s="16"/>
      <x:c r="P427" s="22"/>
      <x:c r="Q427" s="16"/>
      <x:c r="R427" s="16"/>
      <x:c r="S427" s="20"/>
      <x:c r="T427" s="16"/>
      <x:c r="U427" s="17" t="n">
        <x:f>IF(AND(B427&lt;&gt;"",I427="電話",E427&lt;&gt;"",COUNTIFS($B$5:B427,B427,$I$5:I427,"電話",$E$5:E427,E427)=1),1,0)</x:f>
        <x:v>0</x:v>
      </x:c>
    </x:row>
    <x:row r="428" ht="15" hidden="0" customHeight="1">
      <x:c r="A428" s="20"/>
      <x:c r="B428" s="23" t="str">
        <x:f>IF(A428="","",A428-WEEKDAY(A428,2)+1)</x:f>
      </x:c>
      <x:c r="C428" s="16"/>
      <x:c r="D428" s="16"/>
      <x:c r="E428" s="16"/>
      <x:c r="F428" s="16"/>
      <x:c r="G428" s="16"/>
      <x:c r="H428" s="16"/>
      <x:c r="I428" s="16"/>
      <x:c r="J428" s="16"/>
      <x:c r="K428" s="17" t="str">
        <x:f>IF(AND(I428="電話",OR(J428="担当者接続",J428="決裁者接続")),"Yes","No")</x:f>
        <x:v>No</x:v>
      </x:c>
      <x:c r="L428" s="16"/>
      <x:c r="M428" s="20"/>
      <x:c r="N428" s="16"/>
      <x:c r="O428" s="16"/>
      <x:c r="P428" s="22"/>
      <x:c r="Q428" s="16"/>
      <x:c r="R428" s="16"/>
      <x:c r="S428" s="20"/>
      <x:c r="T428" s="16"/>
      <x:c r="U428" s="17" t="n">
        <x:f>IF(AND(B428&lt;&gt;"",I428="電話",E428&lt;&gt;"",COUNTIFS($B$5:B428,B428,$I$5:I428,"電話",$E$5:E428,E428)=1),1,0)</x:f>
        <x:v>0</x:v>
      </x:c>
    </x:row>
    <x:row r="429" ht="15" hidden="0" customHeight="1">
      <x:c r="A429" s="20"/>
      <x:c r="B429" s="23" t="str">
        <x:f>IF(A429="","",A429-WEEKDAY(A429,2)+1)</x:f>
      </x:c>
      <x:c r="C429" s="16"/>
      <x:c r="D429" s="16"/>
      <x:c r="E429" s="16"/>
      <x:c r="F429" s="16"/>
      <x:c r="G429" s="16"/>
      <x:c r="H429" s="16"/>
      <x:c r="I429" s="16"/>
      <x:c r="J429" s="16"/>
      <x:c r="K429" s="17" t="str">
        <x:f>IF(AND(I429="電話",OR(J429="担当者接続",J429="決裁者接続")),"Yes","No")</x:f>
        <x:v>No</x:v>
      </x:c>
      <x:c r="L429" s="16"/>
      <x:c r="M429" s="20"/>
      <x:c r="N429" s="16"/>
      <x:c r="O429" s="16"/>
      <x:c r="P429" s="22"/>
      <x:c r="Q429" s="16"/>
      <x:c r="R429" s="16"/>
      <x:c r="S429" s="20"/>
      <x:c r="T429" s="16"/>
      <x:c r="U429" s="17" t="n">
        <x:f>IF(AND(B429&lt;&gt;"",I429="電話",E429&lt;&gt;"",COUNTIFS($B$5:B429,B429,$I$5:I429,"電話",$E$5:E429,E429)=1),1,0)</x:f>
        <x:v>0</x:v>
      </x:c>
    </x:row>
    <x:row r="430" ht="15" hidden="0" customHeight="1">
      <x:c r="A430" s="20"/>
      <x:c r="B430" s="23" t="str">
        <x:f>IF(A430="","",A430-WEEKDAY(A430,2)+1)</x:f>
      </x:c>
      <x:c r="C430" s="16"/>
      <x:c r="D430" s="16"/>
      <x:c r="E430" s="16"/>
      <x:c r="F430" s="16"/>
      <x:c r="G430" s="16"/>
      <x:c r="H430" s="16"/>
      <x:c r="I430" s="16"/>
      <x:c r="J430" s="16"/>
      <x:c r="K430" s="17" t="str">
        <x:f>IF(AND(I430="電話",OR(J430="担当者接続",J430="決裁者接続")),"Yes","No")</x:f>
        <x:v>No</x:v>
      </x:c>
      <x:c r="L430" s="16"/>
      <x:c r="M430" s="20"/>
      <x:c r="N430" s="16"/>
      <x:c r="O430" s="16"/>
      <x:c r="P430" s="22"/>
      <x:c r="Q430" s="16"/>
      <x:c r="R430" s="16"/>
      <x:c r="S430" s="20"/>
      <x:c r="T430" s="16"/>
      <x:c r="U430" s="17" t="n">
        <x:f>IF(AND(B430&lt;&gt;"",I430="電話",E430&lt;&gt;"",COUNTIFS($B$5:B430,B430,$I$5:I430,"電話",$E$5:E430,E430)=1),1,0)</x:f>
        <x:v>0</x:v>
      </x:c>
    </x:row>
    <x:row r="431" ht="15" hidden="0" customHeight="1">
      <x:c r="A431" s="20"/>
      <x:c r="B431" s="23" t="str">
        <x:f>IF(A431="","",A431-WEEKDAY(A431,2)+1)</x:f>
      </x:c>
      <x:c r="C431" s="16"/>
      <x:c r="D431" s="16"/>
      <x:c r="E431" s="16"/>
      <x:c r="F431" s="16"/>
      <x:c r="G431" s="16"/>
      <x:c r="H431" s="16"/>
      <x:c r="I431" s="16"/>
      <x:c r="J431" s="16"/>
      <x:c r="K431" s="17" t="str">
        <x:f>IF(AND(I431="電話",OR(J431="担当者接続",J431="決裁者接続")),"Yes","No")</x:f>
        <x:v>No</x:v>
      </x:c>
      <x:c r="L431" s="16"/>
      <x:c r="M431" s="20"/>
      <x:c r="N431" s="16"/>
      <x:c r="O431" s="16"/>
      <x:c r="P431" s="22"/>
      <x:c r="Q431" s="16"/>
      <x:c r="R431" s="16"/>
      <x:c r="S431" s="20"/>
      <x:c r="T431" s="16"/>
      <x:c r="U431" s="17" t="n">
        <x:f>IF(AND(B431&lt;&gt;"",I431="電話",E431&lt;&gt;"",COUNTIFS($B$5:B431,B431,$I$5:I431,"電話",$E$5:E431,E431)=1),1,0)</x:f>
        <x:v>0</x:v>
      </x:c>
    </x:row>
    <x:row r="432" ht="15" hidden="0" customHeight="1">
      <x:c r="A432" s="20"/>
      <x:c r="B432" s="23" t="str">
        <x:f>IF(A432="","",A432-WEEKDAY(A432,2)+1)</x:f>
      </x:c>
      <x:c r="C432" s="16"/>
      <x:c r="D432" s="16"/>
      <x:c r="E432" s="16"/>
      <x:c r="F432" s="16"/>
      <x:c r="G432" s="16"/>
      <x:c r="H432" s="16"/>
      <x:c r="I432" s="16"/>
      <x:c r="J432" s="16"/>
      <x:c r="K432" s="17" t="str">
        <x:f>IF(AND(I432="電話",OR(J432="担当者接続",J432="決裁者接続")),"Yes","No")</x:f>
        <x:v>No</x:v>
      </x:c>
      <x:c r="L432" s="16"/>
      <x:c r="M432" s="20"/>
      <x:c r="N432" s="16"/>
      <x:c r="O432" s="16"/>
      <x:c r="P432" s="22"/>
      <x:c r="Q432" s="16"/>
      <x:c r="R432" s="16"/>
      <x:c r="S432" s="20"/>
      <x:c r="T432" s="16"/>
      <x:c r="U432" s="17" t="n">
        <x:f>IF(AND(B432&lt;&gt;"",I432="電話",E432&lt;&gt;"",COUNTIFS($B$5:B432,B432,$I$5:I432,"電話",$E$5:E432,E432)=1),1,0)</x:f>
        <x:v>0</x:v>
      </x:c>
    </x:row>
    <x:row r="433" ht="15" hidden="0" customHeight="1">
      <x:c r="A433" s="20"/>
      <x:c r="B433" s="23" t="str">
        <x:f>IF(A433="","",A433-WEEKDAY(A433,2)+1)</x:f>
      </x:c>
      <x:c r="C433" s="16"/>
      <x:c r="D433" s="16"/>
      <x:c r="E433" s="16"/>
      <x:c r="F433" s="16"/>
      <x:c r="G433" s="16"/>
      <x:c r="H433" s="16"/>
      <x:c r="I433" s="16"/>
      <x:c r="J433" s="16"/>
      <x:c r="K433" s="17" t="str">
        <x:f>IF(AND(I433="電話",OR(J433="担当者接続",J433="決裁者接続")),"Yes","No")</x:f>
        <x:v>No</x:v>
      </x:c>
      <x:c r="L433" s="16"/>
      <x:c r="M433" s="20"/>
      <x:c r="N433" s="16"/>
      <x:c r="O433" s="16"/>
      <x:c r="P433" s="22"/>
      <x:c r="Q433" s="16"/>
      <x:c r="R433" s="16"/>
      <x:c r="S433" s="20"/>
      <x:c r="T433" s="16"/>
      <x:c r="U433" s="17" t="n">
        <x:f>IF(AND(B433&lt;&gt;"",I433="電話",E433&lt;&gt;"",COUNTIFS($B$5:B433,B433,$I$5:I433,"電話",$E$5:E433,E433)=1),1,0)</x:f>
        <x:v>0</x:v>
      </x:c>
    </x:row>
    <x:row r="434" ht="15" hidden="0" customHeight="1">
      <x:c r="A434" s="20"/>
      <x:c r="B434" s="23" t="str">
        <x:f>IF(A434="","",A434-WEEKDAY(A434,2)+1)</x:f>
      </x:c>
      <x:c r="C434" s="16"/>
      <x:c r="D434" s="16"/>
      <x:c r="E434" s="16"/>
      <x:c r="F434" s="16"/>
      <x:c r="G434" s="16"/>
      <x:c r="H434" s="16"/>
      <x:c r="I434" s="16"/>
      <x:c r="J434" s="16"/>
      <x:c r="K434" s="17" t="str">
        <x:f>IF(AND(I434="電話",OR(J434="担当者接続",J434="決裁者接続")),"Yes","No")</x:f>
        <x:v>No</x:v>
      </x:c>
      <x:c r="L434" s="16"/>
      <x:c r="M434" s="20"/>
      <x:c r="N434" s="16"/>
      <x:c r="O434" s="16"/>
      <x:c r="P434" s="22"/>
      <x:c r="Q434" s="16"/>
      <x:c r="R434" s="16"/>
      <x:c r="S434" s="20"/>
      <x:c r="T434" s="16"/>
      <x:c r="U434" s="17" t="n">
        <x:f>IF(AND(B434&lt;&gt;"",I434="電話",E434&lt;&gt;"",COUNTIFS($B$5:B434,B434,$I$5:I434,"電話",$E$5:E434,E434)=1),1,0)</x:f>
        <x:v>0</x:v>
      </x:c>
    </x:row>
    <x:row r="435" ht="15" hidden="0" customHeight="1">
      <x:c r="A435" s="20"/>
      <x:c r="B435" s="23" t="str">
        <x:f>IF(A435="","",A435-WEEKDAY(A435,2)+1)</x:f>
      </x:c>
      <x:c r="C435" s="16"/>
      <x:c r="D435" s="16"/>
      <x:c r="E435" s="16"/>
      <x:c r="F435" s="16"/>
      <x:c r="G435" s="16"/>
      <x:c r="H435" s="16"/>
      <x:c r="I435" s="16"/>
      <x:c r="J435" s="16"/>
      <x:c r="K435" s="17" t="str">
        <x:f>IF(AND(I435="電話",OR(J435="担当者接続",J435="決裁者接続")),"Yes","No")</x:f>
        <x:v>No</x:v>
      </x:c>
      <x:c r="L435" s="16"/>
      <x:c r="M435" s="20"/>
      <x:c r="N435" s="16"/>
      <x:c r="O435" s="16"/>
      <x:c r="P435" s="22"/>
      <x:c r="Q435" s="16"/>
      <x:c r="R435" s="16"/>
      <x:c r="S435" s="20"/>
      <x:c r="T435" s="16"/>
      <x:c r="U435" s="17" t="n">
        <x:f>IF(AND(B435&lt;&gt;"",I435="電話",E435&lt;&gt;"",COUNTIFS($B$5:B435,B435,$I$5:I435,"電話",$E$5:E435,E435)=1),1,0)</x:f>
        <x:v>0</x:v>
      </x:c>
    </x:row>
    <x:row r="436" ht="15" hidden="0" customHeight="1">
      <x:c r="A436" s="20"/>
      <x:c r="B436" s="23" t="str">
        <x:f>IF(A436="","",A436-WEEKDAY(A436,2)+1)</x:f>
      </x:c>
      <x:c r="C436" s="16"/>
      <x:c r="D436" s="16"/>
      <x:c r="E436" s="16"/>
      <x:c r="F436" s="16"/>
      <x:c r="G436" s="16"/>
      <x:c r="H436" s="16"/>
      <x:c r="I436" s="16"/>
      <x:c r="J436" s="16"/>
      <x:c r="K436" s="17" t="str">
        <x:f>IF(AND(I436="電話",OR(J436="担当者接続",J436="決裁者接続")),"Yes","No")</x:f>
        <x:v>No</x:v>
      </x:c>
      <x:c r="L436" s="16"/>
      <x:c r="M436" s="20"/>
      <x:c r="N436" s="16"/>
      <x:c r="O436" s="16"/>
      <x:c r="P436" s="22"/>
      <x:c r="Q436" s="16"/>
      <x:c r="R436" s="16"/>
      <x:c r="S436" s="20"/>
      <x:c r="T436" s="16"/>
      <x:c r="U436" s="17" t="n">
        <x:f>IF(AND(B436&lt;&gt;"",I436="電話",E436&lt;&gt;"",COUNTIFS($B$5:B436,B436,$I$5:I436,"電話",$E$5:E436,E436)=1),1,0)</x:f>
        <x:v>0</x:v>
      </x:c>
    </x:row>
    <x:row r="437" ht="15" hidden="0" customHeight="1">
      <x:c r="A437" s="20"/>
      <x:c r="B437" s="23" t="str">
        <x:f>IF(A437="","",A437-WEEKDAY(A437,2)+1)</x:f>
      </x:c>
      <x:c r="C437" s="16"/>
      <x:c r="D437" s="16"/>
      <x:c r="E437" s="16"/>
      <x:c r="F437" s="16"/>
      <x:c r="G437" s="16"/>
      <x:c r="H437" s="16"/>
      <x:c r="I437" s="16"/>
      <x:c r="J437" s="16"/>
      <x:c r="K437" s="17" t="str">
        <x:f>IF(AND(I437="電話",OR(J437="担当者接続",J437="決裁者接続")),"Yes","No")</x:f>
        <x:v>No</x:v>
      </x:c>
      <x:c r="L437" s="16"/>
      <x:c r="M437" s="20"/>
      <x:c r="N437" s="16"/>
      <x:c r="O437" s="16"/>
      <x:c r="P437" s="22"/>
      <x:c r="Q437" s="16"/>
      <x:c r="R437" s="16"/>
      <x:c r="S437" s="20"/>
      <x:c r="T437" s="16"/>
      <x:c r="U437" s="17" t="n">
        <x:f>IF(AND(B437&lt;&gt;"",I437="電話",E437&lt;&gt;"",COUNTIFS($B$5:B437,B437,$I$5:I437,"電話",$E$5:E437,E437)=1),1,0)</x:f>
        <x:v>0</x:v>
      </x:c>
    </x:row>
    <x:row r="438" ht="15" hidden="0" customHeight="1">
      <x:c r="A438" s="20"/>
      <x:c r="B438" s="23" t="str">
        <x:f>IF(A438="","",A438-WEEKDAY(A438,2)+1)</x:f>
      </x:c>
      <x:c r="C438" s="16"/>
      <x:c r="D438" s="16"/>
      <x:c r="E438" s="16"/>
      <x:c r="F438" s="16"/>
      <x:c r="G438" s="16"/>
      <x:c r="H438" s="16"/>
      <x:c r="I438" s="16"/>
      <x:c r="J438" s="16"/>
      <x:c r="K438" s="17" t="str">
        <x:f>IF(AND(I438="電話",OR(J438="担当者接続",J438="決裁者接続")),"Yes","No")</x:f>
        <x:v>No</x:v>
      </x:c>
      <x:c r="L438" s="16"/>
      <x:c r="M438" s="20"/>
      <x:c r="N438" s="16"/>
      <x:c r="O438" s="16"/>
      <x:c r="P438" s="22"/>
      <x:c r="Q438" s="16"/>
      <x:c r="R438" s="16"/>
      <x:c r="S438" s="20"/>
      <x:c r="T438" s="16"/>
      <x:c r="U438" s="17" t="n">
        <x:f>IF(AND(B438&lt;&gt;"",I438="電話",E438&lt;&gt;"",COUNTIFS($B$5:B438,B438,$I$5:I438,"電話",$E$5:E438,E438)=1),1,0)</x:f>
        <x:v>0</x:v>
      </x:c>
    </x:row>
    <x:row r="439" ht="15" hidden="0" customHeight="1">
      <x:c r="A439" s="20"/>
      <x:c r="B439" s="23" t="str">
        <x:f>IF(A439="","",A439-WEEKDAY(A439,2)+1)</x:f>
      </x:c>
      <x:c r="C439" s="16"/>
      <x:c r="D439" s="16"/>
      <x:c r="E439" s="16"/>
      <x:c r="F439" s="16"/>
      <x:c r="G439" s="16"/>
      <x:c r="H439" s="16"/>
      <x:c r="I439" s="16"/>
      <x:c r="J439" s="16"/>
      <x:c r="K439" s="17" t="str">
        <x:f>IF(AND(I439="電話",OR(J439="担当者接続",J439="決裁者接続")),"Yes","No")</x:f>
        <x:v>No</x:v>
      </x:c>
      <x:c r="L439" s="16"/>
      <x:c r="M439" s="20"/>
      <x:c r="N439" s="16"/>
      <x:c r="O439" s="16"/>
      <x:c r="P439" s="22"/>
      <x:c r="Q439" s="16"/>
      <x:c r="R439" s="16"/>
      <x:c r="S439" s="20"/>
      <x:c r="T439" s="16"/>
      <x:c r="U439" s="17" t="n">
        <x:f>IF(AND(B439&lt;&gt;"",I439="電話",E439&lt;&gt;"",COUNTIFS($B$5:B439,B439,$I$5:I439,"電話",$E$5:E439,E439)=1),1,0)</x:f>
        <x:v>0</x:v>
      </x:c>
    </x:row>
    <x:row r="440" ht="15" hidden="0" customHeight="1">
      <x:c r="A440" s="20"/>
      <x:c r="B440" s="23" t="str">
        <x:f>IF(A440="","",A440-WEEKDAY(A440,2)+1)</x:f>
      </x:c>
      <x:c r="C440" s="16"/>
      <x:c r="D440" s="16"/>
      <x:c r="E440" s="16"/>
      <x:c r="F440" s="16"/>
      <x:c r="G440" s="16"/>
      <x:c r="H440" s="16"/>
      <x:c r="I440" s="16"/>
      <x:c r="J440" s="16"/>
      <x:c r="K440" s="17" t="str">
        <x:f>IF(AND(I440="電話",OR(J440="担当者接続",J440="決裁者接続")),"Yes","No")</x:f>
        <x:v>No</x:v>
      </x:c>
      <x:c r="L440" s="16"/>
      <x:c r="M440" s="20"/>
      <x:c r="N440" s="16"/>
      <x:c r="O440" s="16"/>
      <x:c r="P440" s="22"/>
      <x:c r="Q440" s="16"/>
      <x:c r="R440" s="16"/>
      <x:c r="S440" s="20"/>
      <x:c r="T440" s="16"/>
      <x:c r="U440" s="17" t="n">
        <x:f>IF(AND(B440&lt;&gt;"",I440="電話",E440&lt;&gt;"",COUNTIFS($B$5:B440,B440,$I$5:I440,"電話",$E$5:E440,E440)=1),1,0)</x:f>
        <x:v>0</x:v>
      </x:c>
    </x:row>
    <x:row r="441" ht="15" hidden="0" customHeight="1">
      <x:c r="A441" s="20"/>
      <x:c r="B441" s="23" t="str">
        <x:f>IF(A441="","",A441-WEEKDAY(A441,2)+1)</x:f>
      </x:c>
      <x:c r="C441" s="16"/>
      <x:c r="D441" s="16"/>
      <x:c r="E441" s="16"/>
      <x:c r="F441" s="16"/>
      <x:c r="G441" s="16"/>
      <x:c r="H441" s="16"/>
      <x:c r="I441" s="16"/>
      <x:c r="J441" s="16"/>
      <x:c r="K441" s="17" t="str">
        <x:f>IF(AND(I441="電話",OR(J441="担当者接続",J441="決裁者接続")),"Yes","No")</x:f>
        <x:v>No</x:v>
      </x:c>
      <x:c r="L441" s="16"/>
      <x:c r="M441" s="20"/>
      <x:c r="N441" s="16"/>
      <x:c r="O441" s="16"/>
      <x:c r="P441" s="22"/>
      <x:c r="Q441" s="16"/>
      <x:c r="R441" s="16"/>
      <x:c r="S441" s="20"/>
      <x:c r="T441" s="16"/>
      <x:c r="U441" s="17" t="n">
        <x:f>IF(AND(B441&lt;&gt;"",I441="電話",E441&lt;&gt;"",COUNTIFS($B$5:B441,B441,$I$5:I441,"電話",$E$5:E441,E441)=1),1,0)</x:f>
        <x:v>0</x:v>
      </x:c>
    </x:row>
    <x:row r="442" ht="15" hidden="0" customHeight="1">
      <x:c r="A442" s="20"/>
      <x:c r="B442" s="23" t="str">
        <x:f>IF(A442="","",A442-WEEKDAY(A442,2)+1)</x:f>
      </x:c>
      <x:c r="C442" s="16"/>
      <x:c r="D442" s="16"/>
      <x:c r="E442" s="16"/>
      <x:c r="F442" s="16"/>
      <x:c r="G442" s="16"/>
      <x:c r="H442" s="16"/>
      <x:c r="I442" s="16"/>
      <x:c r="J442" s="16"/>
      <x:c r="K442" s="17" t="str">
        <x:f>IF(AND(I442="電話",OR(J442="担当者接続",J442="決裁者接続")),"Yes","No")</x:f>
        <x:v>No</x:v>
      </x:c>
      <x:c r="L442" s="16"/>
      <x:c r="M442" s="20"/>
      <x:c r="N442" s="16"/>
      <x:c r="O442" s="16"/>
      <x:c r="P442" s="22"/>
      <x:c r="Q442" s="16"/>
      <x:c r="R442" s="16"/>
      <x:c r="S442" s="20"/>
      <x:c r="T442" s="16"/>
      <x:c r="U442" s="17" t="n">
        <x:f>IF(AND(B442&lt;&gt;"",I442="電話",E442&lt;&gt;"",COUNTIFS($B$5:B442,B442,$I$5:I442,"電話",$E$5:E442,E442)=1),1,0)</x:f>
        <x:v>0</x:v>
      </x:c>
    </x:row>
    <x:row r="443" ht="15" hidden="0" customHeight="1">
      <x:c r="A443" s="20"/>
      <x:c r="B443" s="23" t="str">
        <x:f>IF(A443="","",A443-WEEKDAY(A443,2)+1)</x:f>
      </x:c>
      <x:c r="C443" s="16"/>
      <x:c r="D443" s="16"/>
      <x:c r="E443" s="16"/>
      <x:c r="F443" s="16"/>
      <x:c r="G443" s="16"/>
      <x:c r="H443" s="16"/>
      <x:c r="I443" s="16"/>
      <x:c r="J443" s="16"/>
      <x:c r="K443" s="17" t="str">
        <x:f>IF(AND(I443="電話",OR(J443="担当者接続",J443="決裁者接続")),"Yes","No")</x:f>
        <x:v>No</x:v>
      </x:c>
      <x:c r="L443" s="16"/>
      <x:c r="M443" s="20"/>
      <x:c r="N443" s="16"/>
      <x:c r="O443" s="16"/>
      <x:c r="P443" s="22"/>
      <x:c r="Q443" s="16"/>
      <x:c r="R443" s="16"/>
      <x:c r="S443" s="20"/>
      <x:c r="T443" s="16"/>
      <x:c r="U443" s="17" t="n">
        <x:f>IF(AND(B443&lt;&gt;"",I443="電話",E443&lt;&gt;"",COUNTIFS($B$5:B443,B443,$I$5:I443,"電話",$E$5:E443,E443)=1),1,0)</x:f>
        <x:v>0</x:v>
      </x:c>
    </x:row>
    <x:row r="444" ht="15" hidden="0" customHeight="1">
      <x:c r="A444" s="20"/>
      <x:c r="B444" s="23" t="str">
        <x:f>IF(A444="","",A444-WEEKDAY(A444,2)+1)</x:f>
      </x:c>
      <x:c r="C444" s="16"/>
      <x:c r="D444" s="16"/>
      <x:c r="E444" s="16"/>
      <x:c r="F444" s="16"/>
      <x:c r="G444" s="16"/>
      <x:c r="H444" s="16"/>
      <x:c r="I444" s="16"/>
      <x:c r="J444" s="16"/>
      <x:c r="K444" s="17" t="str">
        <x:f>IF(AND(I444="電話",OR(J444="担当者接続",J444="決裁者接続")),"Yes","No")</x:f>
        <x:v>No</x:v>
      </x:c>
      <x:c r="L444" s="16"/>
      <x:c r="M444" s="20"/>
      <x:c r="N444" s="16"/>
      <x:c r="O444" s="16"/>
      <x:c r="P444" s="22"/>
      <x:c r="Q444" s="16"/>
      <x:c r="R444" s="16"/>
      <x:c r="S444" s="20"/>
      <x:c r="T444" s="16"/>
      <x:c r="U444" s="17" t="n">
        <x:f>IF(AND(B444&lt;&gt;"",I444="電話",E444&lt;&gt;"",COUNTIFS($B$5:B444,B444,$I$5:I444,"電話",$E$5:E444,E444)=1),1,0)</x:f>
        <x:v>0</x:v>
      </x:c>
    </x:row>
    <x:row r="445" ht="15" hidden="0" customHeight="1">
      <x:c r="A445" s="20"/>
      <x:c r="B445" s="23" t="str">
        <x:f>IF(A445="","",A445-WEEKDAY(A445,2)+1)</x:f>
      </x:c>
      <x:c r="C445" s="16"/>
      <x:c r="D445" s="16"/>
      <x:c r="E445" s="16"/>
      <x:c r="F445" s="16"/>
      <x:c r="G445" s="16"/>
      <x:c r="H445" s="16"/>
      <x:c r="I445" s="16"/>
      <x:c r="J445" s="16"/>
      <x:c r="K445" s="17" t="str">
        <x:f>IF(AND(I445="電話",OR(J445="担当者接続",J445="決裁者接続")),"Yes","No")</x:f>
        <x:v>No</x:v>
      </x:c>
      <x:c r="L445" s="16"/>
      <x:c r="M445" s="20"/>
      <x:c r="N445" s="16"/>
      <x:c r="O445" s="16"/>
      <x:c r="P445" s="22"/>
      <x:c r="Q445" s="16"/>
      <x:c r="R445" s="16"/>
      <x:c r="S445" s="20"/>
      <x:c r="T445" s="16"/>
      <x:c r="U445" s="17" t="n">
        <x:f>IF(AND(B445&lt;&gt;"",I445="電話",E445&lt;&gt;"",COUNTIFS($B$5:B445,B445,$I$5:I445,"電話",$E$5:E445,E445)=1),1,0)</x:f>
        <x:v>0</x:v>
      </x:c>
    </x:row>
    <x:row r="446" ht="15" hidden="0" customHeight="1">
      <x:c r="A446" s="20"/>
      <x:c r="B446" s="23" t="str">
        <x:f>IF(A446="","",A446-WEEKDAY(A446,2)+1)</x:f>
      </x:c>
      <x:c r="C446" s="16"/>
      <x:c r="D446" s="16"/>
      <x:c r="E446" s="16"/>
      <x:c r="F446" s="16"/>
      <x:c r="G446" s="16"/>
      <x:c r="H446" s="16"/>
      <x:c r="I446" s="16"/>
      <x:c r="J446" s="16"/>
      <x:c r="K446" s="17" t="str">
        <x:f>IF(AND(I446="電話",OR(J446="担当者接続",J446="決裁者接続")),"Yes","No")</x:f>
        <x:v>No</x:v>
      </x:c>
      <x:c r="L446" s="16"/>
      <x:c r="M446" s="20"/>
      <x:c r="N446" s="16"/>
      <x:c r="O446" s="16"/>
      <x:c r="P446" s="22"/>
      <x:c r="Q446" s="16"/>
      <x:c r="R446" s="16"/>
      <x:c r="S446" s="20"/>
      <x:c r="T446" s="16"/>
      <x:c r="U446" s="17" t="n">
        <x:f>IF(AND(B446&lt;&gt;"",I446="電話",E446&lt;&gt;"",COUNTIFS($B$5:B446,B446,$I$5:I446,"電話",$E$5:E446,E446)=1),1,0)</x:f>
        <x:v>0</x:v>
      </x:c>
    </x:row>
    <x:row r="447" ht="15" hidden="0" customHeight="1">
      <x:c r="A447" s="20"/>
      <x:c r="B447" s="23" t="str">
        <x:f>IF(A447="","",A447-WEEKDAY(A447,2)+1)</x:f>
      </x:c>
      <x:c r="C447" s="16"/>
      <x:c r="D447" s="16"/>
      <x:c r="E447" s="16"/>
      <x:c r="F447" s="16"/>
      <x:c r="G447" s="16"/>
      <x:c r="H447" s="16"/>
      <x:c r="I447" s="16"/>
      <x:c r="J447" s="16"/>
      <x:c r="K447" s="17" t="str">
        <x:f>IF(AND(I447="電話",OR(J447="担当者接続",J447="決裁者接続")),"Yes","No")</x:f>
        <x:v>No</x:v>
      </x:c>
      <x:c r="L447" s="16"/>
      <x:c r="M447" s="20"/>
      <x:c r="N447" s="16"/>
      <x:c r="O447" s="16"/>
      <x:c r="P447" s="22"/>
      <x:c r="Q447" s="16"/>
      <x:c r="R447" s="16"/>
      <x:c r="S447" s="20"/>
      <x:c r="T447" s="16"/>
      <x:c r="U447" s="17" t="n">
        <x:f>IF(AND(B447&lt;&gt;"",I447="電話",E447&lt;&gt;"",COUNTIFS($B$5:B447,B447,$I$5:I447,"電話",$E$5:E447,E447)=1),1,0)</x:f>
        <x:v>0</x:v>
      </x:c>
    </x:row>
    <x:row r="448" ht="15" hidden="0" customHeight="1">
      <x:c r="A448" s="20"/>
      <x:c r="B448" s="23" t="str">
        <x:f>IF(A448="","",A448-WEEKDAY(A448,2)+1)</x:f>
      </x:c>
      <x:c r="C448" s="16"/>
      <x:c r="D448" s="16"/>
      <x:c r="E448" s="16"/>
      <x:c r="F448" s="16"/>
      <x:c r="G448" s="16"/>
      <x:c r="H448" s="16"/>
      <x:c r="I448" s="16"/>
      <x:c r="J448" s="16"/>
      <x:c r="K448" s="17" t="str">
        <x:f>IF(AND(I448="電話",OR(J448="担当者接続",J448="決裁者接続")),"Yes","No")</x:f>
        <x:v>No</x:v>
      </x:c>
      <x:c r="L448" s="16"/>
      <x:c r="M448" s="20"/>
      <x:c r="N448" s="16"/>
      <x:c r="O448" s="16"/>
      <x:c r="P448" s="22"/>
      <x:c r="Q448" s="16"/>
      <x:c r="R448" s="16"/>
      <x:c r="S448" s="20"/>
      <x:c r="T448" s="16"/>
      <x:c r="U448" s="17" t="n">
        <x:f>IF(AND(B448&lt;&gt;"",I448="電話",E448&lt;&gt;"",COUNTIFS($B$5:B448,B448,$I$5:I448,"電話",$E$5:E448,E448)=1),1,0)</x:f>
        <x:v>0</x:v>
      </x:c>
    </x:row>
    <x:row r="449" ht="15" hidden="0" customHeight="1">
      <x:c r="A449" s="20"/>
      <x:c r="B449" s="23" t="str">
        <x:f>IF(A449="","",A449-WEEKDAY(A449,2)+1)</x:f>
      </x:c>
      <x:c r="C449" s="16"/>
      <x:c r="D449" s="16"/>
      <x:c r="E449" s="16"/>
      <x:c r="F449" s="16"/>
      <x:c r="G449" s="16"/>
      <x:c r="H449" s="16"/>
      <x:c r="I449" s="16"/>
      <x:c r="J449" s="16"/>
      <x:c r="K449" s="17" t="str">
        <x:f>IF(AND(I449="電話",OR(J449="担当者接続",J449="決裁者接続")),"Yes","No")</x:f>
        <x:v>No</x:v>
      </x:c>
      <x:c r="L449" s="16"/>
      <x:c r="M449" s="20"/>
      <x:c r="N449" s="16"/>
      <x:c r="O449" s="16"/>
      <x:c r="P449" s="22"/>
      <x:c r="Q449" s="16"/>
      <x:c r="R449" s="16"/>
      <x:c r="S449" s="20"/>
      <x:c r="T449" s="16"/>
      <x:c r="U449" s="17" t="n">
        <x:f>IF(AND(B449&lt;&gt;"",I449="電話",E449&lt;&gt;"",COUNTIFS($B$5:B449,B449,$I$5:I449,"電話",$E$5:E449,E449)=1),1,0)</x:f>
        <x:v>0</x:v>
      </x:c>
    </x:row>
    <x:row r="450" ht="15" hidden="0" customHeight="1">
      <x:c r="A450" s="20"/>
      <x:c r="B450" s="23" t="str">
        <x:f>IF(A450="","",A450-WEEKDAY(A450,2)+1)</x:f>
      </x:c>
      <x:c r="C450" s="16"/>
      <x:c r="D450" s="16"/>
      <x:c r="E450" s="16"/>
      <x:c r="F450" s="16"/>
      <x:c r="G450" s="16"/>
      <x:c r="H450" s="16"/>
      <x:c r="I450" s="16"/>
      <x:c r="J450" s="16"/>
      <x:c r="K450" s="17" t="str">
        <x:f>IF(AND(I450="電話",OR(J450="担当者接続",J450="決裁者接続")),"Yes","No")</x:f>
        <x:v>No</x:v>
      </x:c>
      <x:c r="L450" s="16"/>
      <x:c r="M450" s="20"/>
      <x:c r="N450" s="16"/>
      <x:c r="O450" s="16"/>
      <x:c r="P450" s="22"/>
      <x:c r="Q450" s="16"/>
      <x:c r="R450" s="16"/>
      <x:c r="S450" s="20"/>
      <x:c r="T450" s="16"/>
      <x:c r="U450" s="17" t="n">
        <x:f>IF(AND(B450&lt;&gt;"",I450="電話",E450&lt;&gt;"",COUNTIFS($B$5:B450,B450,$I$5:I450,"電話",$E$5:E450,E450)=1),1,0)</x:f>
        <x:v>0</x:v>
      </x:c>
    </x:row>
    <x:row r="451" ht="15" hidden="0" customHeight="1">
      <x:c r="A451" s="20"/>
      <x:c r="B451" s="23" t="str">
        <x:f>IF(A451="","",A451-WEEKDAY(A451,2)+1)</x:f>
      </x:c>
      <x:c r="C451" s="16"/>
      <x:c r="D451" s="16"/>
      <x:c r="E451" s="16"/>
      <x:c r="F451" s="16"/>
      <x:c r="G451" s="16"/>
      <x:c r="H451" s="16"/>
      <x:c r="I451" s="16"/>
      <x:c r="J451" s="16"/>
      <x:c r="K451" s="17" t="str">
        <x:f>IF(AND(I451="電話",OR(J451="担当者接続",J451="決裁者接続")),"Yes","No")</x:f>
        <x:v>No</x:v>
      </x:c>
      <x:c r="L451" s="16"/>
      <x:c r="M451" s="20"/>
      <x:c r="N451" s="16"/>
      <x:c r="O451" s="16"/>
      <x:c r="P451" s="22"/>
      <x:c r="Q451" s="16"/>
      <x:c r="R451" s="16"/>
      <x:c r="S451" s="20"/>
      <x:c r="T451" s="16"/>
      <x:c r="U451" s="17" t="n">
        <x:f>IF(AND(B451&lt;&gt;"",I451="電話",E451&lt;&gt;"",COUNTIFS($B$5:B451,B451,$I$5:I451,"電話",$E$5:E451,E451)=1),1,0)</x:f>
        <x:v>0</x:v>
      </x:c>
    </x:row>
    <x:row r="452" ht="15" hidden="0" customHeight="1">
      <x:c r="A452" s="20"/>
      <x:c r="B452" s="23" t="str">
        <x:f>IF(A452="","",A452-WEEKDAY(A452,2)+1)</x:f>
      </x:c>
      <x:c r="C452" s="16"/>
      <x:c r="D452" s="16"/>
      <x:c r="E452" s="16"/>
      <x:c r="F452" s="16"/>
      <x:c r="G452" s="16"/>
      <x:c r="H452" s="16"/>
      <x:c r="I452" s="16"/>
      <x:c r="J452" s="16"/>
      <x:c r="K452" s="17" t="str">
        <x:f>IF(AND(I452="電話",OR(J452="担当者接続",J452="決裁者接続")),"Yes","No")</x:f>
        <x:v>No</x:v>
      </x:c>
      <x:c r="L452" s="16"/>
      <x:c r="M452" s="20"/>
      <x:c r="N452" s="16"/>
      <x:c r="O452" s="16"/>
      <x:c r="P452" s="22"/>
      <x:c r="Q452" s="16"/>
      <x:c r="R452" s="16"/>
      <x:c r="S452" s="20"/>
      <x:c r="T452" s="16"/>
      <x:c r="U452" s="17" t="n">
        <x:f>IF(AND(B452&lt;&gt;"",I452="電話",E452&lt;&gt;"",COUNTIFS($B$5:B452,B452,$I$5:I452,"電話",$E$5:E452,E452)=1),1,0)</x:f>
        <x:v>0</x:v>
      </x:c>
    </x:row>
    <x:row r="453" ht="15" hidden="0" customHeight="1">
      <x:c r="A453" s="20"/>
      <x:c r="B453" s="23" t="str">
        <x:f>IF(A453="","",A453-WEEKDAY(A453,2)+1)</x:f>
      </x:c>
      <x:c r="C453" s="16"/>
      <x:c r="D453" s="16"/>
      <x:c r="E453" s="16"/>
      <x:c r="F453" s="16"/>
      <x:c r="G453" s="16"/>
      <x:c r="H453" s="16"/>
      <x:c r="I453" s="16"/>
      <x:c r="J453" s="16"/>
      <x:c r="K453" s="17" t="str">
        <x:f>IF(AND(I453="電話",OR(J453="担当者接続",J453="決裁者接続")),"Yes","No")</x:f>
        <x:v>No</x:v>
      </x:c>
      <x:c r="L453" s="16"/>
      <x:c r="M453" s="20"/>
      <x:c r="N453" s="16"/>
      <x:c r="O453" s="16"/>
      <x:c r="P453" s="22"/>
      <x:c r="Q453" s="16"/>
      <x:c r="R453" s="16"/>
      <x:c r="S453" s="20"/>
      <x:c r="T453" s="16"/>
      <x:c r="U453" s="17" t="n">
        <x:f>IF(AND(B453&lt;&gt;"",I453="電話",E453&lt;&gt;"",COUNTIFS($B$5:B453,B453,$I$5:I453,"電話",$E$5:E453,E453)=1),1,0)</x:f>
        <x:v>0</x:v>
      </x:c>
    </x:row>
    <x:row r="454" ht="15" hidden="0" customHeight="1">
      <x:c r="A454" s="20"/>
      <x:c r="B454" s="23" t="str">
        <x:f>IF(A454="","",A454-WEEKDAY(A454,2)+1)</x:f>
      </x:c>
      <x:c r="C454" s="16"/>
      <x:c r="D454" s="16"/>
      <x:c r="E454" s="16"/>
      <x:c r="F454" s="16"/>
      <x:c r="G454" s="16"/>
      <x:c r="H454" s="16"/>
      <x:c r="I454" s="16"/>
      <x:c r="J454" s="16"/>
      <x:c r="K454" s="17" t="str">
        <x:f>IF(AND(I454="電話",OR(J454="担当者接続",J454="決裁者接続")),"Yes","No")</x:f>
        <x:v>No</x:v>
      </x:c>
      <x:c r="L454" s="16"/>
      <x:c r="M454" s="20"/>
      <x:c r="N454" s="16"/>
      <x:c r="O454" s="16"/>
      <x:c r="P454" s="22"/>
      <x:c r="Q454" s="16"/>
      <x:c r="R454" s="16"/>
      <x:c r="S454" s="20"/>
      <x:c r="T454" s="16"/>
      <x:c r="U454" s="17" t="n">
        <x:f>IF(AND(B454&lt;&gt;"",I454="電話",E454&lt;&gt;"",COUNTIFS($B$5:B454,B454,$I$5:I454,"電話",$E$5:E454,E454)=1),1,0)</x:f>
        <x:v>0</x:v>
      </x:c>
    </x:row>
    <x:row r="455" ht="15" hidden="0" customHeight="1">
      <x:c r="A455" s="20"/>
      <x:c r="B455" s="23" t="str">
        <x:f>IF(A455="","",A455-WEEKDAY(A455,2)+1)</x:f>
      </x:c>
      <x:c r="C455" s="16"/>
      <x:c r="D455" s="16"/>
      <x:c r="E455" s="16"/>
      <x:c r="F455" s="16"/>
      <x:c r="G455" s="16"/>
      <x:c r="H455" s="16"/>
      <x:c r="I455" s="16"/>
      <x:c r="J455" s="16"/>
      <x:c r="K455" s="17" t="str">
        <x:f>IF(AND(I455="電話",OR(J455="担当者接続",J455="決裁者接続")),"Yes","No")</x:f>
        <x:v>No</x:v>
      </x:c>
      <x:c r="L455" s="16"/>
      <x:c r="M455" s="20"/>
      <x:c r="N455" s="16"/>
      <x:c r="O455" s="16"/>
      <x:c r="P455" s="22"/>
      <x:c r="Q455" s="16"/>
      <x:c r="R455" s="16"/>
      <x:c r="S455" s="20"/>
      <x:c r="T455" s="16"/>
      <x:c r="U455" s="17" t="n">
        <x:f>IF(AND(B455&lt;&gt;"",I455="電話",E455&lt;&gt;"",COUNTIFS($B$5:B455,B455,$I$5:I455,"電話",$E$5:E455,E455)=1),1,0)</x:f>
        <x:v>0</x:v>
      </x:c>
    </x:row>
    <x:row r="456" ht="15" hidden="0" customHeight="1">
      <x:c r="A456" s="20"/>
      <x:c r="B456" s="23" t="str">
        <x:f>IF(A456="","",A456-WEEKDAY(A456,2)+1)</x:f>
      </x:c>
      <x:c r="C456" s="16"/>
      <x:c r="D456" s="16"/>
      <x:c r="E456" s="16"/>
      <x:c r="F456" s="16"/>
      <x:c r="G456" s="16"/>
      <x:c r="H456" s="16"/>
      <x:c r="I456" s="16"/>
      <x:c r="J456" s="16"/>
      <x:c r="K456" s="17" t="str">
        <x:f>IF(AND(I456="電話",OR(J456="担当者接続",J456="決裁者接続")),"Yes","No")</x:f>
        <x:v>No</x:v>
      </x:c>
      <x:c r="L456" s="16"/>
      <x:c r="M456" s="20"/>
      <x:c r="N456" s="16"/>
      <x:c r="O456" s="16"/>
      <x:c r="P456" s="22"/>
      <x:c r="Q456" s="16"/>
      <x:c r="R456" s="16"/>
      <x:c r="S456" s="20"/>
      <x:c r="T456" s="16"/>
      <x:c r="U456" s="17" t="n">
        <x:f>IF(AND(B456&lt;&gt;"",I456="電話",E456&lt;&gt;"",COUNTIFS($B$5:B456,B456,$I$5:I456,"電話",$E$5:E456,E456)=1),1,0)</x:f>
        <x:v>0</x:v>
      </x:c>
    </x:row>
    <x:row r="457" ht="15" hidden="0" customHeight="1">
      <x:c r="A457" s="20"/>
      <x:c r="B457" s="23" t="str">
        <x:f>IF(A457="","",A457-WEEKDAY(A457,2)+1)</x:f>
      </x:c>
      <x:c r="C457" s="16"/>
      <x:c r="D457" s="16"/>
      <x:c r="E457" s="16"/>
      <x:c r="F457" s="16"/>
      <x:c r="G457" s="16"/>
      <x:c r="H457" s="16"/>
      <x:c r="I457" s="16"/>
      <x:c r="J457" s="16"/>
      <x:c r="K457" s="17" t="str">
        <x:f>IF(AND(I457="電話",OR(J457="担当者接続",J457="決裁者接続")),"Yes","No")</x:f>
        <x:v>No</x:v>
      </x:c>
      <x:c r="L457" s="16"/>
      <x:c r="M457" s="20"/>
      <x:c r="N457" s="16"/>
      <x:c r="O457" s="16"/>
      <x:c r="P457" s="22"/>
      <x:c r="Q457" s="16"/>
      <x:c r="R457" s="16"/>
      <x:c r="S457" s="20"/>
      <x:c r="T457" s="16"/>
      <x:c r="U457" s="17" t="n">
        <x:f>IF(AND(B457&lt;&gt;"",I457="電話",E457&lt;&gt;"",COUNTIFS($B$5:B457,B457,$I$5:I457,"電話",$E$5:E457,E457)=1),1,0)</x:f>
        <x:v>0</x:v>
      </x:c>
    </x:row>
    <x:row r="458" ht="15" hidden="0" customHeight="1">
      <x:c r="A458" s="20"/>
      <x:c r="B458" s="23" t="str">
        <x:f>IF(A458="","",A458-WEEKDAY(A458,2)+1)</x:f>
      </x:c>
      <x:c r="C458" s="16"/>
      <x:c r="D458" s="16"/>
      <x:c r="E458" s="16"/>
      <x:c r="F458" s="16"/>
      <x:c r="G458" s="16"/>
      <x:c r="H458" s="16"/>
      <x:c r="I458" s="16"/>
      <x:c r="J458" s="16"/>
      <x:c r="K458" s="17" t="str">
        <x:f>IF(AND(I458="電話",OR(J458="担当者接続",J458="決裁者接続")),"Yes","No")</x:f>
        <x:v>No</x:v>
      </x:c>
      <x:c r="L458" s="16"/>
      <x:c r="M458" s="20"/>
      <x:c r="N458" s="16"/>
      <x:c r="O458" s="16"/>
      <x:c r="P458" s="22"/>
      <x:c r="Q458" s="16"/>
      <x:c r="R458" s="16"/>
      <x:c r="S458" s="20"/>
      <x:c r="T458" s="16"/>
      <x:c r="U458" s="17" t="n">
        <x:f>IF(AND(B458&lt;&gt;"",I458="電話",E458&lt;&gt;"",COUNTIFS($B$5:B458,B458,$I$5:I458,"電話",$E$5:E458,E458)=1),1,0)</x:f>
        <x:v>0</x:v>
      </x:c>
    </x:row>
    <x:row r="459" ht="15" hidden="0" customHeight="1">
      <x:c r="A459" s="20"/>
      <x:c r="B459" s="23" t="str">
        <x:f>IF(A459="","",A459-WEEKDAY(A459,2)+1)</x:f>
      </x:c>
      <x:c r="C459" s="16"/>
      <x:c r="D459" s="16"/>
      <x:c r="E459" s="16"/>
      <x:c r="F459" s="16"/>
      <x:c r="G459" s="16"/>
      <x:c r="H459" s="16"/>
      <x:c r="I459" s="16"/>
      <x:c r="J459" s="16"/>
      <x:c r="K459" s="17" t="str">
        <x:f>IF(AND(I459="電話",OR(J459="担当者接続",J459="決裁者接続")),"Yes","No")</x:f>
        <x:v>No</x:v>
      </x:c>
      <x:c r="L459" s="16"/>
      <x:c r="M459" s="20"/>
      <x:c r="N459" s="16"/>
      <x:c r="O459" s="16"/>
      <x:c r="P459" s="22"/>
      <x:c r="Q459" s="16"/>
      <x:c r="R459" s="16"/>
      <x:c r="S459" s="20"/>
      <x:c r="T459" s="16"/>
      <x:c r="U459" s="17" t="n">
        <x:f>IF(AND(B459&lt;&gt;"",I459="電話",E459&lt;&gt;"",COUNTIFS($B$5:B459,B459,$I$5:I459,"電話",$E$5:E459,E459)=1),1,0)</x:f>
        <x:v>0</x:v>
      </x:c>
    </x:row>
    <x:row r="460" ht="15" hidden="0" customHeight="1">
      <x:c r="A460" s="20"/>
      <x:c r="B460" s="23" t="str">
        <x:f>IF(A460="","",A460-WEEKDAY(A460,2)+1)</x:f>
      </x:c>
      <x:c r="C460" s="16"/>
      <x:c r="D460" s="16"/>
      <x:c r="E460" s="16"/>
      <x:c r="F460" s="16"/>
      <x:c r="G460" s="16"/>
      <x:c r="H460" s="16"/>
      <x:c r="I460" s="16"/>
      <x:c r="J460" s="16"/>
      <x:c r="K460" s="17" t="str">
        <x:f>IF(AND(I460="電話",OR(J460="担当者接続",J460="決裁者接続")),"Yes","No")</x:f>
        <x:v>No</x:v>
      </x:c>
      <x:c r="L460" s="16"/>
      <x:c r="M460" s="20"/>
      <x:c r="N460" s="16"/>
      <x:c r="O460" s="16"/>
      <x:c r="P460" s="22"/>
      <x:c r="Q460" s="16"/>
      <x:c r="R460" s="16"/>
      <x:c r="S460" s="20"/>
      <x:c r="T460" s="16"/>
      <x:c r="U460" s="17" t="n">
        <x:f>IF(AND(B460&lt;&gt;"",I460="電話",E460&lt;&gt;"",COUNTIFS($B$5:B460,B460,$I$5:I460,"電話",$E$5:E460,E460)=1),1,0)</x:f>
        <x:v>0</x:v>
      </x:c>
    </x:row>
    <x:row r="461" ht="15" hidden="0" customHeight="1">
      <x:c r="A461" s="20"/>
      <x:c r="B461" s="23" t="str">
        <x:f>IF(A461="","",A461-WEEKDAY(A461,2)+1)</x:f>
      </x:c>
      <x:c r="C461" s="16"/>
      <x:c r="D461" s="16"/>
      <x:c r="E461" s="16"/>
      <x:c r="F461" s="16"/>
      <x:c r="G461" s="16"/>
      <x:c r="H461" s="16"/>
      <x:c r="I461" s="16"/>
      <x:c r="J461" s="16"/>
      <x:c r="K461" s="17" t="str">
        <x:f>IF(AND(I461="電話",OR(J461="担当者接続",J461="決裁者接続")),"Yes","No")</x:f>
        <x:v>No</x:v>
      </x:c>
      <x:c r="L461" s="16"/>
      <x:c r="M461" s="20"/>
      <x:c r="N461" s="16"/>
      <x:c r="O461" s="16"/>
      <x:c r="P461" s="22"/>
      <x:c r="Q461" s="16"/>
      <x:c r="R461" s="16"/>
      <x:c r="S461" s="20"/>
      <x:c r="T461" s="16"/>
      <x:c r="U461" s="17" t="n">
        <x:f>IF(AND(B461&lt;&gt;"",I461="電話",E461&lt;&gt;"",COUNTIFS($B$5:B461,B461,$I$5:I461,"電話",$E$5:E461,E461)=1),1,0)</x:f>
        <x:v>0</x:v>
      </x:c>
    </x:row>
    <x:row r="462" ht="15" hidden="0" customHeight="1">
      <x:c r="A462" s="20"/>
      <x:c r="B462" s="23" t="str">
        <x:f>IF(A462="","",A462-WEEKDAY(A462,2)+1)</x:f>
      </x:c>
      <x:c r="C462" s="16"/>
      <x:c r="D462" s="16"/>
      <x:c r="E462" s="16"/>
      <x:c r="F462" s="16"/>
      <x:c r="G462" s="16"/>
      <x:c r="H462" s="16"/>
      <x:c r="I462" s="16"/>
      <x:c r="J462" s="16"/>
      <x:c r="K462" s="17" t="str">
        <x:f>IF(AND(I462="電話",OR(J462="担当者接続",J462="決裁者接続")),"Yes","No")</x:f>
        <x:v>No</x:v>
      </x:c>
      <x:c r="L462" s="16"/>
      <x:c r="M462" s="20"/>
      <x:c r="N462" s="16"/>
      <x:c r="O462" s="16"/>
      <x:c r="P462" s="22"/>
      <x:c r="Q462" s="16"/>
      <x:c r="R462" s="16"/>
      <x:c r="S462" s="20"/>
      <x:c r="T462" s="16"/>
      <x:c r="U462" s="17" t="n">
        <x:f>IF(AND(B462&lt;&gt;"",I462="電話",E462&lt;&gt;"",COUNTIFS($B$5:B462,B462,$I$5:I462,"電話",$E$5:E462,E462)=1),1,0)</x:f>
        <x:v>0</x:v>
      </x:c>
    </x:row>
    <x:row r="463" ht="15" hidden="0" customHeight="1">
      <x:c r="A463" s="20"/>
      <x:c r="B463" s="23" t="str">
        <x:f>IF(A463="","",A463-WEEKDAY(A463,2)+1)</x:f>
      </x:c>
      <x:c r="C463" s="16"/>
      <x:c r="D463" s="16"/>
      <x:c r="E463" s="16"/>
      <x:c r="F463" s="16"/>
      <x:c r="G463" s="16"/>
      <x:c r="H463" s="16"/>
      <x:c r="I463" s="16"/>
      <x:c r="J463" s="16"/>
      <x:c r="K463" s="17" t="str">
        <x:f>IF(AND(I463="電話",OR(J463="担当者接続",J463="決裁者接続")),"Yes","No")</x:f>
        <x:v>No</x:v>
      </x:c>
      <x:c r="L463" s="16"/>
      <x:c r="M463" s="20"/>
      <x:c r="N463" s="16"/>
      <x:c r="O463" s="16"/>
      <x:c r="P463" s="22"/>
      <x:c r="Q463" s="16"/>
      <x:c r="R463" s="16"/>
      <x:c r="S463" s="20"/>
      <x:c r="T463" s="16"/>
      <x:c r="U463" s="17" t="n">
        <x:f>IF(AND(B463&lt;&gt;"",I463="電話",E463&lt;&gt;"",COUNTIFS($B$5:B463,B463,$I$5:I463,"電話",$E$5:E463,E463)=1),1,0)</x:f>
        <x:v>0</x:v>
      </x:c>
    </x:row>
    <x:row r="464" ht="15" hidden="0" customHeight="1">
      <x:c r="A464" s="20"/>
      <x:c r="B464" s="23" t="str">
        <x:f>IF(A464="","",A464-WEEKDAY(A464,2)+1)</x:f>
      </x:c>
      <x:c r="C464" s="16"/>
      <x:c r="D464" s="16"/>
      <x:c r="E464" s="16"/>
      <x:c r="F464" s="16"/>
      <x:c r="G464" s="16"/>
      <x:c r="H464" s="16"/>
      <x:c r="I464" s="16"/>
      <x:c r="J464" s="16"/>
      <x:c r="K464" s="17" t="str">
        <x:f>IF(AND(I464="電話",OR(J464="担当者接続",J464="決裁者接続")),"Yes","No")</x:f>
        <x:v>No</x:v>
      </x:c>
      <x:c r="L464" s="16"/>
      <x:c r="M464" s="20"/>
      <x:c r="N464" s="16"/>
      <x:c r="O464" s="16"/>
      <x:c r="P464" s="22"/>
      <x:c r="Q464" s="16"/>
      <x:c r="R464" s="16"/>
      <x:c r="S464" s="20"/>
      <x:c r="T464" s="16"/>
      <x:c r="U464" s="17" t="n">
        <x:f>IF(AND(B464&lt;&gt;"",I464="電話",E464&lt;&gt;"",COUNTIFS($B$5:B464,B464,$I$5:I464,"電話",$E$5:E464,E464)=1),1,0)</x:f>
        <x:v>0</x:v>
      </x:c>
    </x:row>
    <x:row r="465" ht="15" hidden="0" customHeight="1">
      <x:c r="A465" s="20"/>
      <x:c r="B465" s="23" t="str">
        <x:f>IF(A465="","",A465-WEEKDAY(A465,2)+1)</x:f>
      </x:c>
      <x:c r="C465" s="16"/>
      <x:c r="D465" s="16"/>
      <x:c r="E465" s="16"/>
      <x:c r="F465" s="16"/>
      <x:c r="G465" s="16"/>
      <x:c r="H465" s="16"/>
      <x:c r="I465" s="16"/>
      <x:c r="J465" s="16"/>
      <x:c r="K465" s="17" t="str">
        <x:f>IF(AND(I465="電話",OR(J465="担当者接続",J465="決裁者接続")),"Yes","No")</x:f>
        <x:v>No</x:v>
      </x:c>
      <x:c r="L465" s="16"/>
      <x:c r="M465" s="20"/>
      <x:c r="N465" s="16"/>
      <x:c r="O465" s="16"/>
      <x:c r="P465" s="22"/>
      <x:c r="Q465" s="16"/>
      <x:c r="R465" s="16"/>
      <x:c r="S465" s="20"/>
      <x:c r="T465" s="16"/>
      <x:c r="U465" s="17" t="n">
        <x:f>IF(AND(B465&lt;&gt;"",I465="電話",E465&lt;&gt;"",COUNTIFS($B$5:B465,B465,$I$5:I465,"電話",$E$5:E465,E465)=1),1,0)</x:f>
        <x:v>0</x:v>
      </x:c>
    </x:row>
    <x:row r="466" ht="15" hidden="0" customHeight="1">
      <x:c r="A466" s="20"/>
      <x:c r="B466" s="23" t="str">
        <x:f>IF(A466="","",A466-WEEKDAY(A466,2)+1)</x:f>
      </x:c>
      <x:c r="C466" s="16"/>
      <x:c r="D466" s="16"/>
      <x:c r="E466" s="16"/>
      <x:c r="F466" s="16"/>
      <x:c r="G466" s="16"/>
      <x:c r="H466" s="16"/>
      <x:c r="I466" s="16"/>
      <x:c r="J466" s="16"/>
      <x:c r="K466" s="17" t="str">
        <x:f>IF(AND(I466="電話",OR(J466="担当者接続",J466="決裁者接続")),"Yes","No")</x:f>
        <x:v>No</x:v>
      </x:c>
      <x:c r="L466" s="16"/>
      <x:c r="M466" s="20"/>
      <x:c r="N466" s="16"/>
      <x:c r="O466" s="16"/>
      <x:c r="P466" s="22"/>
      <x:c r="Q466" s="16"/>
      <x:c r="R466" s="16"/>
      <x:c r="S466" s="20"/>
      <x:c r="T466" s="16"/>
      <x:c r="U466" s="17" t="n">
        <x:f>IF(AND(B466&lt;&gt;"",I466="電話",E466&lt;&gt;"",COUNTIFS($B$5:B466,B466,$I$5:I466,"電話",$E$5:E466,E466)=1),1,0)</x:f>
        <x:v>0</x:v>
      </x:c>
    </x:row>
    <x:row r="467" ht="15" hidden="0" customHeight="1">
      <x:c r="A467" s="20"/>
      <x:c r="B467" s="23" t="str">
        <x:f>IF(A467="","",A467-WEEKDAY(A467,2)+1)</x:f>
      </x:c>
      <x:c r="C467" s="16"/>
      <x:c r="D467" s="16"/>
      <x:c r="E467" s="16"/>
      <x:c r="F467" s="16"/>
      <x:c r="G467" s="16"/>
      <x:c r="H467" s="16"/>
      <x:c r="I467" s="16"/>
      <x:c r="J467" s="16"/>
      <x:c r="K467" s="17" t="str">
        <x:f>IF(AND(I467="電話",OR(J467="担当者接続",J467="決裁者接続")),"Yes","No")</x:f>
        <x:v>No</x:v>
      </x:c>
      <x:c r="L467" s="16"/>
      <x:c r="M467" s="20"/>
      <x:c r="N467" s="16"/>
      <x:c r="O467" s="16"/>
      <x:c r="P467" s="22"/>
      <x:c r="Q467" s="16"/>
      <x:c r="R467" s="16"/>
      <x:c r="S467" s="20"/>
      <x:c r="T467" s="16"/>
      <x:c r="U467" s="17" t="n">
        <x:f>IF(AND(B467&lt;&gt;"",I467="電話",E467&lt;&gt;"",COUNTIFS($B$5:B467,B467,$I$5:I467,"電話",$E$5:E467,E467)=1),1,0)</x:f>
        <x:v>0</x:v>
      </x:c>
    </x:row>
    <x:row r="468" ht="15" hidden="0" customHeight="1">
      <x:c r="A468" s="20"/>
      <x:c r="B468" s="23" t="str">
        <x:f>IF(A468="","",A468-WEEKDAY(A468,2)+1)</x:f>
      </x:c>
      <x:c r="C468" s="16"/>
      <x:c r="D468" s="16"/>
      <x:c r="E468" s="16"/>
      <x:c r="F468" s="16"/>
      <x:c r="G468" s="16"/>
      <x:c r="H468" s="16"/>
      <x:c r="I468" s="16"/>
      <x:c r="J468" s="16"/>
      <x:c r="K468" s="17" t="str">
        <x:f>IF(AND(I468="電話",OR(J468="担当者接続",J468="決裁者接続")),"Yes","No")</x:f>
        <x:v>No</x:v>
      </x:c>
      <x:c r="L468" s="16"/>
      <x:c r="M468" s="20"/>
      <x:c r="N468" s="16"/>
      <x:c r="O468" s="16"/>
      <x:c r="P468" s="22"/>
      <x:c r="Q468" s="16"/>
      <x:c r="R468" s="16"/>
      <x:c r="S468" s="20"/>
      <x:c r="T468" s="16"/>
      <x:c r="U468" s="17" t="n">
        <x:f>IF(AND(B468&lt;&gt;"",I468="電話",E468&lt;&gt;"",COUNTIFS($B$5:B468,B468,$I$5:I468,"電話",$E$5:E468,E468)=1),1,0)</x:f>
        <x:v>0</x:v>
      </x:c>
    </x:row>
    <x:row r="469" ht="15" hidden="0" customHeight="1">
      <x:c r="A469" s="20"/>
      <x:c r="B469" s="23" t="str">
        <x:f>IF(A469="","",A469-WEEKDAY(A469,2)+1)</x:f>
      </x:c>
      <x:c r="C469" s="16"/>
      <x:c r="D469" s="16"/>
      <x:c r="E469" s="16"/>
      <x:c r="F469" s="16"/>
      <x:c r="G469" s="16"/>
      <x:c r="H469" s="16"/>
      <x:c r="I469" s="16"/>
      <x:c r="J469" s="16"/>
      <x:c r="K469" s="17" t="str">
        <x:f>IF(AND(I469="電話",OR(J469="担当者接続",J469="決裁者接続")),"Yes","No")</x:f>
        <x:v>No</x:v>
      </x:c>
      <x:c r="L469" s="16"/>
      <x:c r="M469" s="20"/>
      <x:c r="N469" s="16"/>
      <x:c r="O469" s="16"/>
      <x:c r="P469" s="22"/>
      <x:c r="Q469" s="16"/>
      <x:c r="R469" s="16"/>
      <x:c r="S469" s="20"/>
      <x:c r="T469" s="16"/>
      <x:c r="U469" s="17" t="n">
        <x:f>IF(AND(B469&lt;&gt;"",I469="電話",E469&lt;&gt;"",COUNTIFS($B$5:B469,B469,$I$5:I469,"電話",$E$5:E469,E469)=1),1,0)</x:f>
        <x:v>0</x:v>
      </x:c>
    </x:row>
    <x:row r="470" ht="15" hidden="0" customHeight="1">
      <x:c r="A470" s="20"/>
      <x:c r="B470" s="23" t="str">
        <x:f>IF(A470="","",A470-WEEKDAY(A470,2)+1)</x:f>
      </x:c>
      <x:c r="C470" s="16"/>
      <x:c r="D470" s="16"/>
      <x:c r="E470" s="16"/>
      <x:c r="F470" s="16"/>
      <x:c r="G470" s="16"/>
      <x:c r="H470" s="16"/>
      <x:c r="I470" s="16"/>
      <x:c r="J470" s="16"/>
      <x:c r="K470" s="17" t="str">
        <x:f>IF(AND(I470="電話",OR(J470="担当者接続",J470="決裁者接続")),"Yes","No")</x:f>
        <x:v>No</x:v>
      </x:c>
      <x:c r="L470" s="16"/>
      <x:c r="M470" s="20"/>
      <x:c r="N470" s="16"/>
      <x:c r="O470" s="16"/>
      <x:c r="P470" s="22"/>
      <x:c r="Q470" s="16"/>
      <x:c r="R470" s="16"/>
      <x:c r="S470" s="20"/>
      <x:c r="T470" s="16"/>
      <x:c r="U470" s="17" t="n">
        <x:f>IF(AND(B470&lt;&gt;"",I470="電話",E470&lt;&gt;"",COUNTIFS($B$5:B470,B470,$I$5:I470,"電話",$E$5:E470,E470)=1),1,0)</x:f>
        <x:v>0</x:v>
      </x:c>
    </x:row>
    <x:row r="471" ht="15" hidden="0" customHeight="1">
      <x:c r="A471" s="20"/>
      <x:c r="B471" s="23" t="str">
        <x:f>IF(A471="","",A471-WEEKDAY(A471,2)+1)</x:f>
      </x:c>
      <x:c r="C471" s="16"/>
      <x:c r="D471" s="16"/>
      <x:c r="E471" s="16"/>
      <x:c r="F471" s="16"/>
      <x:c r="G471" s="16"/>
      <x:c r="H471" s="16"/>
      <x:c r="I471" s="16"/>
      <x:c r="J471" s="16"/>
      <x:c r="K471" s="17" t="str">
        <x:f>IF(AND(I471="電話",OR(J471="担当者接続",J471="決裁者接続")),"Yes","No")</x:f>
        <x:v>No</x:v>
      </x:c>
      <x:c r="L471" s="16"/>
      <x:c r="M471" s="20"/>
      <x:c r="N471" s="16"/>
      <x:c r="O471" s="16"/>
      <x:c r="P471" s="22"/>
      <x:c r="Q471" s="16"/>
      <x:c r="R471" s="16"/>
      <x:c r="S471" s="20"/>
      <x:c r="T471" s="16"/>
      <x:c r="U471" s="17" t="n">
        <x:f>IF(AND(B471&lt;&gt;"",I471="電話",E471&lt;&gt;"",COUNTIFS($B$5:B471,B471,$I$5:I471,"電話",$E$5:E471,E471)=1),1,0)</x:f>
        <x:v>0</x:v>
      </x:c>
    </x:row>
    <x:row r="472" ht="15" hidden="0" customHeight="1">
      <x:c r="A472" s="20"/>
      <x:c r="B472" s="23" t="str">
        <x:f>IF(A472="","",A472-WEEKDAY(A472,2)+1)</x:f>
      </x:c>
      <x:c r="C472" s="16"/>
      <x:c r="D472" s="16"/>
      <x:c r="E472" s="16"/>
      <x:c r="F472" s="16"/>
      <x:c r="G472" s="16"/>
      <x:c r="H472" s="16"/>
      <x:c r="I472" s="16"/>
      <x:c r="J472" s="16"/>
      <x:c r="K472" s="17" t="str">
        <x:f>IF(AND(I472="電話",OR(J472="担当者接続",J472="決裁者接続")),"Yes","No")</x:f>
        <x:v>No</x:v>
      </x:c>
      <x:c r="L472" s="16"/>
      <x:c r="M472" s="20"/>
      <x:c r="N472" s="16"/>
      <x:c r="O472" s="16"/>
      <x:c r="P472" s="22"/>
      <x:c r="Q472" s="16"/>
      <x:c r="R472" s="16"/>
      <x:c r="S472" s="20"/>
      <x:c r="T472" s="16"/>
      <x:c r="U472" s="17" t="n">
        <x:f>IF(AND(B472&lt;&gt;"",I472="電話",E472&lt;&gt;"",COUNTIFS($B$5:B472,B472,$I$5:I472,"電話",$E$5:E472,E472)=1),1,0)</x:f>
        <x:v>0</x:v>
      </x:c>
    </x:row>
    <x:row r="473" ht="15" hidden="0" customHeight="1">
      <x:c r="A473" s="20"/>
      <x:c r="B473" s="23" t="str">
        <x:f>IF(A473="","",A473-WEEKDAY(A473,2)+1)</x:f>
      </x:c>
      <x:c r="C473" s="16"/>
      <x:c r="D473" s="16"/>
      <x:c r="E473" s="16"/>
      <x:c r="F473" s="16"/>
      <x:c r="G473" s="16"/>
      <x:c r="H473" s="16"/>
      <x:c r="I473" s="16"/>
      <x:c r="J473" s="16"/>
      <x:c r="K473" s="17" t="str">
        <x:f>IF(AND(I473="電話",OR(J473="担当者接続",J473="決裁者接続")),"Yes","No")</x:f>
        <x:v>No</x:v>
      </x:c>
      <x:c r="L473" s="16"/>
      <x:c r="M473" s="20"/>
      <x:c r="N473" s="16"/>
      <x:c r="O473" s="16"/>
      <x:c r="P473" s="22"/>
      <x:c r="Q473" s="16"/>
      <x:c r="R473" s="16"/>
      <x:c r="S473" s="20"/>
      <x:c r="T473" s="16"/>
      <x:c r="U473" s="17" t="n">
        <x:f>IF(AND(B473&lt;&gt;"",I473="電話",E473&lt;&gt;"",COUNTIFS($B$5:B473,B473,$I$5:I473,"電話",$E$5:E473,E473)=1),1,0)</x:f>
        <x:v>0</x:v>
      </x:c>
    </x:row>
    <x:row r="474" ht="15" hidden="0" customHeight="1">
      <x:c r="A474" s="20"/>
      <x:c r="B474" s="23" t="str">
        <x:f>IF(A474="","",A474-WEEKDAY(A474,2)+1)</x:f>
      </x:c>
      <x:c r="C474" s="16"/>
      <x:c r="D474" s="16"/>
      <x:c r="E474" s="16"/>
      <x:c r="F474" s="16"/>
      <x:c r="G474" s="16"/>
      <x:c r="H474" s="16"/>
      <x:c r="I474" s="16"/>
      <x:c r="J474" s="16"/>
      <x:c r="K474" s="17" t="str">
        <x:f>IF(AND(I474="電話",OR(J474="担当者接続",J474="決裁者接続")),"Yes","No")</x:f>
        <x:v>No</x:v>
      </x:c>
      <x:c r="L474" s="16"/>
      <x:c r="M474" s="20"/>
      <x:c r="N474" s="16"/>
      <x:c r="O474" s="16"/>
      <x:c r="P474" s="22"/>
      <x:c r="Q474" s="16"/>
      <x:c r="R474" s="16"/>
      <x:c r="S474" s="20"/>
      <x:c r="T474" s="16"/>
      <x:c r="U474" s="17" t="n">
        <x:f>IF(AND(B474&lt;&gt;"",I474="電話",E474&lt;&gt;"",COUNTIFS($B$5:B474,B474,$I$5:I474,"電話",$E$5:E474,E474)=1),1,0)</x:f>
        <x:v>0</x:v>
      </x:c>
    </x:row>
    <x:row r="475" ht="15" hidden="0" customHeight="1">
      <x:c r="A475" s="20"/>
      <x:c r="B475" s="23" t="str">
        <x:f>IF(A475="","",A475-WEEKDAY(A475,2)+1)</x:f>
      </x:c>
      <x:c r="C475" s="16"/>
      <x:c r="D475" s="16"/>
      <x:c r="E475" s="16"/>
      <x:c r="F475" s="16"/>
      <x:c r="G475" s="16"/>
      <x:c r="H475" s="16"/>
      <x:c r="I475" s="16"/>
      <x:c r="J475" s="16"/>
      <x:c r="K475" s="17" t="str">
        <x:f>IF(AND(I475="電話",OR(J475="担当者接続",J475="決裁者接続")),"Yes","No")</x:f>
        <x:v>No</x:v>
      </x:c>
      <x:c r="L475" s="16"/>
      <x:c r="M475" s="20"/>
      <x:c r="N475" s="16"/>
      <x:c r="O475" s="16"/>
      <x:c r="P475" s="22"/>
      <x:c r="Q475" s="16"/>
      <x:c r="R475" s="16"/>
      <x:c r="S475" s="20"/>
      <x:c r="T475" s="16"/>
      <x:c r="U475" s="17" t="n">
        <x:f>IF(AND(B475&lt;&gt;"",I475="電話",E475&lt;&gt;"",COUNTIFS($B$5:B475,B475,$I$5:I475,"電話",$E$5:E475,E475)=1),1,0)</x:f>
        <x:v>0</x:v>
      </x:c>
    </x:row>
    <x:row r="476" ht="15" hidden="0" customHeight="1">
      <x:c r="A476" s="20"/>
      <x:c r="B476" s="23" t="str">
        <x:f>IF(A476="","",A476-WEEKDAY(A476,2)+1)</x:f>
      </x:c>
      <x:c r="C476" s="16"/>
      <x:c r="D476" s="16"/>
      <x:c r="E476" s="16"/>
      <x:c r="F476" s="16"/>
      <x:c r="G476" s="16"/>
      <x:c r="H476" s="16"/>
      <x:c r="I476" s="16"/>
      <x:c r="J476" s="16"/>
      <x:c r="K476" s="17" t="str">
        <x:f>IF(AND(I476="電話",OR(J476="担当者接続",J476="決裁者接続")),"Yes","No")</x:f>
        <x:v>No</x:v>
      </x:c>
      <x:c r="L476" s="16"/>
      <x:c r="M476" s="20"/>
      <x:c r="N476" s="16"/>
      <x:c r="O476" s="16"/>
      <x:c r="P476" s="22"/>
      <x:c r="Q476" s="16"/>
      <x:c r="R476" s="16"/>
      <x:c r="S476" s="20"/>
      <x:c r="T476" s="16"/>
      <x:c r="U476" s="17" t="n">
        <x:f>IF(AND(B476&lt;&gt;"",I476="電話",E476&lt;&gt;"",COUNTIFS($B$5:B476,B476,$I$5:I476,"電話",$E$5:E476,E476)=1),1,0)</x:f>
        <x:v>0</x:v>
      </x:c>
    </x:row>
    <x:row r="477" ht="15" hidden="0" customHeight="1">
      <x:c r="A477" s="20"/>
      <x:c r="B477" s="23" t="str">
        <x:f>IF(A477="","",A477-WEEKDAY(A477,2)+1)</x:f>
      </x:c>
      <x:c r="C477" s="16"/>
      <x:c r="D477" s="16"/>
      <x:c r="E477" s="16"/>
      <x:c r="F477" s="16"/>
      <x:c r="G477" s="16"/>
      <x:c r="H477" s="16"/>
      <x:c r="I477" s="16"/>
      <x:c r="J477" s="16"/>
      <x:c r="K477" s="17" t="str">
        <x:f>IF(AND(I477="電話",OR(J477="担当者接続",J477="決裁者接続")),"Yes","No")</x:f>
        <x:v>No</x:v>
      </x:c>
      <x:c r="L477" s="16"/>
      <x:c r="M477" s="20"/>
      <x:c r="N477" s="16"/>
      <x:c r="O477" s="16"/>
      <x:c r="P477" s="22"/>
      <x:c r="Q477" s="16"/>
      <x:c r="R477" s="16"/>
      <x:c r="S477" s="20"/>
      <x:c r="T477" s="16"/>
      <x:c r="U477" s="17" t="n">
        <x:f>IF(AND(B477&lt;&gt;"",I477="電話",E477&lt;&gt;"",COUNTIFS($B$5:B477,B477,$I$5:I477,"電話",$E$5:E477,E477)=1),1,0)</x:f>
        <x:v>0</x:v>
      </x:c>
    </x:row>
    <x:row r="478" ht="15" hidden="0" customHeight="1">
      <x:c r="A478" s="20"/>
      <x:c r="B478" s="23" t="str">
        <x:f>IF(A478="","",A478-WEEKDAY(A478,2)+1)</x:f>
      </x:c>
      <x:c r="C478" s="16"/>
      <x:c r="D478" s="16"/>
      <x:c r="E478" s="16"/>
      <x:c r="F478" s="16"/>
      <x:c r="G478" s="16"/>
      <x:c r="H478" s="16"/>
      <x:c r="I478" s="16"/>
      <x:c r="J478" s="16"/>
      <x:c r="K478" s="17" t="str">
        <x:f>IF(AND(I478="電話",OR(J478="担当者接続",J478="決裁者接続")),"Yes","No")</x:f>
        <x:v>No</x:v>
      </x:c>
      <x:c r="L478" s="16"/>
      <x:c r="M478" s="20"/>
      <x:c r="N478" s="16"/>
      <x:c r="O478" s="16"/>
      <x:c r="P478" s="22"/>
      <x:c r="Q478" s="16"/>
      <x:c r="R478" s="16"/>
      <x:c r="S478" s="20"/>
      <x:c r="T478" s="16"/>
      <x:c r="U478" s="17" t="n">
        <x:f>IF(AND(B478&lt;&gt;"",I478="電話",E478&lt;&gt;"",COUNTIFS($B$5:B478,B478,$I$5:I478,"電話",$E$5:E478,E478)=1),1,0)</x:f>
        <x:v>0</x:v>
      </x:c>
    </x:row>
    <x:row r="479" ht="15" hidden="0" customHeight="1">
      <x:c r="A479" s="20"/>
      <x:c r="B479" s="23" t="str">
        <x:f>IF(A479="","",A479-WEEKDAY(A479,2)+1)</x:f>
      </x:c>
      <x:c r="C479" s="16"/>
      <x:c r="D479" s="16"/>
      <x:c r="E479" s="16"/>
      <x:c r="F479" s="16"/>
      <x:c r="G479" s="16"/>
      <x:c r="H479" s="16"/>
      <x:c r="I479" s="16"/>
      <x:c r="J479" s="16"/>
      <x:c r="K479" s="17" t="str">
        <x:f>IF(AND(I479="電話",OR(J479="担当者接続",J479="決裁者接続")),"Yes","No")</x:f>
        <x:v>No</x:v>
      </x:c>
      <x:c r="L479" s="16"/>
      <x:c r="M479" s="20"/>
      <x:c r="N479" s="16"/>
      <x:c r="O479" s="16"/>
      <x:c r="P479" s="22"/>
      <x:c r="Q479" s="16"/>
      <x:c r="R479" s="16"/>
      <x:c r="S479" s="20"/>
      <x:c r="T479" s="16"/>
      <x:c r="U479" s="17" t="n">
        <x:f>IF(AND(B479&lt;&gt;"",I479="電話",E479&lt;&gt;"",COUNTIFS($B$5:B479,B479,$I$5:I479,"電話",$E$5:E479,E479)=1),1,0)</x:f>
        <x:v>0</x:v>
      </x:c>
    </x:row>
    <x:row r="480" ht="15" hidden="0" customHeight="1">
      <x:c r="A480" s="20"/>
      <x:c r="B480" s="23" t="str">
        <x:f>IF(A480="","",A480-WEEKDAY(A480,2)+1)</x:f>
      </x:c>
      <x:c r="C480" s="16"/>
      <x:c r="D480" s="16"/>
      <x:c r="E480" s="16"/>
      <x:c r="F480" s="16"/>
      <x:c r="G480" s="16"/>
      <x:c r="H480" s="16"/>
      <x:c r="I480" s="16"/>
      <x:c r="J480" s="16"/>
      <x:c r="K480" s="17" t="str">
        <x:f>IF(AND(I480="電話",OR(J480="担当者接続",J480="決裁者接続")),"Yes","No")</x:f>
        <x:v>No</x:v>
      </x:c>
      <x:c r="L480" s="16"/>
      <x:c r="M480" s="20"/>
      <x:c r="N480" s="16"/>
      <x:c r="O480" s="16"/>
      <x:c r="P480" s="22"/>
      <x:c r="Q480" s="16"/>
      <x:c r="R480" s="16"/>
      <x:c r="S480" s="20"/>
      <x:c r="T480" s="16"/>
      <x:c r="U480" s="17" t="n">
        <x:f>IF(AND(B480&lt;&gt;"",I480="電話",E480&lt;&gt;"",COUNTIFS($B$5:B480,B480,$I$5:I480,"電話",$E$5:E480,E480)=1),1,0)</x:f>
        <x:v>0</x:v>
      </x:c>
    </x:row>
    <x:row r="481" ht="15" hidden="0" customHeight="1">
      <x:c r="A481" s="20"/>
      <x:c r="B481" s="23" t="str">
        <x:f>IF(A481="","",A481-WEEKDAY(A481,2)+1)</x:f>
      </x:c>
      <x:c r="C481" s="16"/>
      <x:c r="D481" s="16"/>
      <x:c r="E481" s="16"/>
      <x:c r="F481" s="16"/>
      <x:c r="G481" s="16"/>
      <x:c r="H481" s="16"/>
      <x:c r="I481" s="16"/>
      <x:c r="J481" s="16"/>
      <x:c r="K481" s="17" t="str">
        <x:f>IF(AND(I481="電話",OR(J481="担当者接続",J481="決裁者接続")),"Yes","No")</x:f>
        <x:v>No</x:v>
      </x:c>
      <x:c r="L481" s="16"/>
      <x:c r="M481" s="20"/>
      <x:c r="N481" s="16"/>
      <x:c r="O481" s="16"/>
      <x:c r="P481" s="22"/>
      <x:c r="Q481" s="16"/>
      <x:c r="R481" s="16"/>
      <x:c r="S481" s="20"/>
      <x:c r="T481" s="16"/>
      <x:c r="U481" s="17" t="n">
        <x:f>IF(AND(B481&lt;&gt;"",I481="電話",E481&lt;&gt;"",COUNTIFS($B$5:B481,B481,$I$5:I481,"電話",$E$5:E481,E481)=1),1,0)</x:f>
        <x:v>0</x:v>
      </x:c>
    </x:row>
    <x:row r="482" ht="15" hidden="0" customHeight="1">
      <x:c r="A482" s="20"/>
      <x:c r="B482" s="23" t="str">
        <x:f>IF(A482="","",A482-WEEKDAY(A482,2)+1)</x:f>
      </x:c>
      <x:c r="C482" s="16"/>
      <x:c r="D482" s="16"/>
      <x:c r="E482" s="16"/>
      <x:c r="F482" s="16"/>
      <x:c r="G482" s="16"/>
      <x:c r="H482" s="16"/>
      <x:c r="I482" s="16"/>
      <x:c r="J482" s="16"/>
      <x:c r="K482" s="17" t="str">
        <x:f>IF(AND(I482="電話",OR(J482="担当者接続",J482="決裁者接続")),"Yes","No")</x:f>
        <x:v>No</x:v>
      </x:c>
      <x:c r="L482" s="16"/>
      <x:c r="M482" s="20"/>
      <x:c r="N482" s="16"/>
      <x:c r="O482" s="16"/>
      <x:c r="P482" s="22"/>
      <x:c r="Q482" s="16"/>
      <x:c r="R482" s="16"/>
      <x:c r="S482" s="20"/>
      <x:c r="T482" s="16"/>
      <x:c r="U482" s="17" t="n">
        <x:f>IF(AND(B482&lt;&gt;"",I482="電話",E482&lt;&gt;"",COUNTIFS($B$5:B482,B482,$I$5:I482,"電話",$E$5:E482,E482)=1),1,0)</x:f>
        <x:v>0</x:v>
      </x:c>
    </x:row>
    <x:row r="483" ht="15" hidden="0" customHeight="1">
      <x:c r="A483" s="20"/>
      <x:c r="B483" s="23" t="str">
        <x:f>IF(A483="","",A483-WEEKDAY(A483,2)+1)</x:f>
      </x:c>
      <x:c r="C483" s="16"/>
      <x:c r="D483" s="16"/>
      <x:c r="E483" s="16"/>
      <x:c r="F483" s="16"/>
      <x:c r="G483" s="16"/>
      <x:c r="H483" s="16"/>
      <x:c r="I483" s="16"/>
      <x:c r="J483" s="16"/>
      <x:c r="K483" s="17" t="str">
        <x:f>IF(AND(I483="電話",OR(J483="担当者接続",J483="決裁者接続")),"Yes","No")</x:f>
        <x:v>No</x:v>
      </x:c>
      <x:c r="L483" s="16"/>
      <x:c r="M483" s="20"/>
      <x:c r="N483" s="16"/>
      <x:c r="O483" s="16"/>
      <x:c r="P483" s="22"/>
      <x:c r="Q483" s="16"/>
      <x:c r="R483" s="16"/>
      <x:c r="S483" s="20"/>
      <x:c r="T483" s="16"/>
      <x:c r="U483" s="17" t="n">
        <x:f>IF(AND(B483&lt;&gt;"",I483="電話",E483&lt;&gt;"",COUNTIFS($B$5:B483,B483,$I$5:I483,"電話",$E$5:E483,E483)=1),1,0)</x:f>
        <x:v>0</x:v>
      </x:c>
    </x:row>
    <x:row r="484" ht="15" hidden="0" customHeight="1">
      <x:c r="A484" s="20"/>
      <x:c r="B484" s="23" t="str">
        <x:f>IF(A484="","",A484-WEEKDAY(A484,2)+1)</x:f>
      </x:c>
      <x:c r="C484" s="16"/>
      <x:c r="D484" s="16"/>
      <x:c r="E484" s="16"/>
      <x:c r="F484" s="16"/>
      <x:c r="G484" s="16"/>
      <x:c r="H484" s="16"/>
      <x:c r="I484" s="16"/>
      <x:c r="J484" s="16"/>
      <x:c r="K484" s="17" t="str">
        <x:f>IF(AND(I484="電話",OR(J484="担当者接続",J484="決裁者接続")),"Yes","No")</x:f>
        <x:v>No</x:v>
      </x:c>
      <x:c r="L484" s="16"/>
      <x:c r="M484" s="20"/>
      <x:c r="N484" s="16"/>
      <x:c r="O484" s="16"/>
      <x:c r="P484" s="22"/>
      <x:c r="Q484" s="16"/>
      <x:c r="R484" s="16"/>
      <x:c r="S484" s="20"/>
      <x:c r="T484" s="16"/>
      <x:c r="U484" s="17" t="n">
        <x:f>IF(AND(B484&lt;&gt;"",I484="電話",E484&lt;&gt;"",COUNTIFS($B$5:B484,B484,$I$5:I484,"電話",$E$5:E484,E484)=1),1,0)</x:f>
        <x:v>0</x:v>
      </x:c>
    </x:row>
    <x:row r="485" ht="15" hidden="0" customHeight="1">
      <x:c r="A485" s="20"/>
      <x:c r="B485" s="23" t="str">
        <x:f>IF(A485="","",A485-WEEKDAY(A485,2)+1)</x:f>
      </x:c>
      <x:c r="C485" s="16"/>
      <x:c r="D485" s="16"/>
      <x:c r="E485" s="16"/>
      <x:c r="F485" s="16"/>
      <x:c r="G485" s="16"/>
      <x:c r="H485" s="16"/>
      <x:c r="I485" s="16"/>
      <x:c r="J485" s="16"/>
      <x:c r="K485" s="17" t="str">
        <x:f>IF(AND(I485="電話",OR(J485="担当者接続",J485="決裁者接続")),"Yes","No")</x:f>
        <x:v>No</x:v>
      </x:c>
      <x:c r="L485" s="16"/>
      <x:c r="M485" s="20"/>
      <x:c r="N485" s="16"/>
      <x:c r="O485" s="16"/>
      <x:c r="P485" s="22"/>
      <x:c r="Q485" s="16"/>
      <x:c r="R485" s="16"/>
      <x:c r="S485" s="20"/>
      <x:c r="T485" s="16"/>
      <x:c r="U485" s="17" t="n">
        <x:f>IF(AND(B485&lt;&gt;"",I485="電話",E485&lt;&gt;"",COUNTIFS($B$5:B485,B485,$I$5:I485,"電話",$E$5:E485,E485)=1),1,0)</x:f>
        <x:v>0</x:v>
      </x:c>
    </x:row>
    <x:row r="486" ht="15" hidden="0" customHeight="1">
      <x:c r="A486" s="20"/>
      <x:c r="B486" s="23" t="str">
        <x:f>IF(A486="","",A486-WEEKDAY(A486,2)+1)</x:f>
      </x:c>
      <x:c r="C486" s="16"/>
      <x:c r="D486" s="16"/>
      <x:c r="E486" s="16"/>
      <x:c r="F486" s="16"/>
      <x:c r="G486" s="16"/>
      <x:c r="H486" s="16"/>
      <x:c r="I486" s="16"/>
      <x:c r="J486" s="16"/>
      <x:c r="K486" s="17" t="str">
        <x:f>IF(AND(I486="電話",OR(J486="担当者接続",J486="決裁者接続")),"Yes","No")</x:f>
        <x:v>No</x:v>
      </x:c>
      <x:c r="L486" s="16"/>
      <x:c r="M486" s="20"/>
      <x:c r="N486" s="16"/>
      <x:c r="O486" s="16"/>
      <x:c r="P486" s="22"/>
      <x:c r="Q486" s="16"/>
      <x:c r="R486" s="16"/>
      <x:c r="S486" s="20"/>
      <x:c r="T486" s="16"/>
      <x:c r="U486" s="17" t="n">
        <x:f>IF(AND(B486&lt;&gt;"",I486="電話",E486&lt;&gt;"",COUNTIFS($B$5:B486,B486,$I$5:I486,"電話",$E$5:E486,E486)=1),1,0)</x:f>
        <x:v>0</x:v>
      </x:c>
    </x:row>
    <x:row r="487" ht="15" hidden="0" customHeight="1">
      <x:c r="A487" s="20"/>
      <x:c r="B487" s="23" t="str">
        <x:f>IF(A487="","",A487-WEEKDAY(A487,2)+1)</x:f>
      </x:c>
      <x:c r="C487" s="16"/>
      <x:c r="D487" s="16"/>
      <x:c r="E487" s="16"/>
      <x:c r="F487" s="16"/>
      <x:c r="G487" s="16"/>
      <x:c r="H487" s="16"/>
      <x:c r="I487" s="16"/>
      <x:c r="J487" s="16"/>
      <x:c r="K487" s="17" t="str">
        <x:f>IF(AND(I487="電話",OR(J487="担当者接続",J487="決裁者接続")),"Yes","No")</x:f>
        <x:v>No</x:v>
      </x:c>
      <x:c r="L487" s="16"/>
      <x:c r="M487" s="20"/>
      <x:c r="N487" s="16"/>
      <x:c r="O487" s="16"/>
      <x:c r="P487" s="22"/>
      <x:c r="Q487" s="16"/>
      <x:c r="R487" s="16"/>
      <x:c r="S487" s="20"/>
      <x:c r="T487" s="16"/>
      <x:c r="U487" s="17" t="n">
        <x:f>IF(AND(B487&lt;&gt;"",I487="電話",E487&lt;&gt;"",COUNTIFS($B$5:B487,B487,$I$5:I487,"電話",$E$5:E487,E487)=1),1,0)</x:f>
        <x:v>0</x:v>
      </x:c>
    </x:row>
    <x:row r="488" ht="15" hidden="0" customHeight="1">
      <x:c r="A488" s="20"/>
      <x:c r="B488" s="23" t="str">
        <x:f>IF(A488="","",A488-WEEKDAY(A488,2)+1)</x:f>
      </x:c>
      <x:c r="C488" s="16"/>
      <x:c r="D488" s="16"/>
      <x:c r="E488" s="16"/>
      <x:c r="F488" s="16"/>
      <x:c r="G488" s="16"/>
      <x:c r="H488" s="16"/>
      <x:c r="I488" s="16"/>
      <x:c r="J488" s="16"/>
      <x:c r="K488" s="17" t="str">
        <x:f>IF(AND(I488="電話",OR(J488="担当者接続",J488="決裁者接続")),"Yes","No")</x:f>
        <x:v>No</x:v>
      </x:c>
      <x:c r="L488" s="16"/>
      <x:c r="M488" s="20"/>
      <x:c r="N488" s="16"/>
      <x:c r="O488" s="16"/>
      <x:c r="P488" s="22"/>
      <x:c r="Q488" s="16"/>
      <x:c r="R488" s="16"/>
      <x:c r="S488" s="20"/>
      <x:c r="T488" s="16"/>
      <x:c r="U488" s="17" t="n">
        <x:f>IF(AND(B488&lt;&gt;"",I488="電話",E488&lt;&gt;"",COUNTIFS($B$5:B488,B488,$I$5:I488,"電話",$E$5:E488,E488)=1),1,0)</x:f>
        <x:v>0</x:v>
      </x:c>
    </x:row>
    <x:row r="489" ht="15" hidden="0" customHeight="1">
      <x:c r="A489" s="20"/>
      <x:c r="B489" s="23" t="str">
        <x:f>IF(A489="","",A489-WEEKDAY(A489,2)+1)</x:f>
      </x:c>
      <x:c r="C489" s="16"/>
      <x:c r="D489" s="16"/>
      <x:c r="E489" s="16"/>
      <x:c r="F489" s="16"/>
      <x:c r="G489" s="16"/>
      <x:c r="H489" s="16"/>
      <x:c r="I489" s="16"/>
      <x:c r="J489" s="16"/>
      <x:c r="K489" s="17" t="str">
        <x:f>IF(AND(I489="電話",OR(J489="担当者接続",J489="決裁者接続")),"Yes","No")</x:f>
        <x:v>No</x:v>
      </x:c>
      <x:c r="L489" s="16"/>
      <x:c r="M489" s="20"/>
      <x:c r="N489" s="16"/>
      <x:c r="O489" s="16"/>
      <x:c r="P489" s="22"/>
      <x:c r="Q489" s="16"/>
      <x:c r="R489" s="16"/>
      <x:c r="S489" s="20"/>
      <x:c r="T489" s="16"/>
      <x:c r="U489" s="17" t="n">
        <x:f>IF(AND(B489&lt;&gt;"",I489="電話",E489&lt;&gt;"",COUNTIFS($B$5:B489,B489,$I$5:I489,"電話",$E$5:E489,E489)=1),1,0)</x:f>
        <x:v>0</x:v>
      </x:c>
    </x:row>
    <x:row r="490" ht="15" hidden="0" customHeight="1">
      <x:c r="A490" s="20"/>
      <x:c r="B490" s="23" t="str">
        <x:f>IF(A490="","",A490-WEEKDAY(A490,2)+1)</x:f>
      </x:c>
      <x:c r="C490" s="16"/>
      <x:c r="D490" s="16"/>
      <x:c r="E490" s="16"/>
      <x:c r="F490" s="16"/>
      <x:c r="G490" s="16"/>
      <x:c r="H490" s="16"/>
      <x:c r="I490" s="16"/>
      <x:c r="J490" s="16"/>
      <x:c r="K490" s="17" t="str">
        <x:f>IF(AND(I490="電話",OR(J490="担当者接続",J490="決裁者接続")),"Yes","No")</x:f>
        <x:v>No</x:v>
      </x:c>
      <x:c r="L490" s="16"/>
      <x:c r="M490" s="20"/>
      <x:c r="N490" s="16"/>
      <x:c r="O490" s="16"/>
      <x:c r="P490" s="22"/>
      <x:c r="Q490" s="16"/>
      <x:c r="R490" s="16"/>
      <x:c r="S490" s="20"/>
      <x:c r="T490" s="16"/>
      <x:c r="U490" s="17" t="n">
        <x:f>IF(AND(B490&lt;&gt;"",I490="電話",E490&lt;&gt;"",COUNTIFS($B$5:B490,B490,$I$5:I490,"電話",$E$5:E490,E490)=1),1,0)</x:f>
        <x:v>0</x:v>
      </x:c>
    </x:row>
    <x:row r="491" ht="15" hidden="0" customHeight="1">
      <x:c r="A491" s="20"/>
      <x:c r="B491" s="23" t="str">
        <x:f>IF(A491="","",A491-WEEKDAY(A491,2)+1)</x:f>
      </x:c>
      <x:c r="C491" s="16"/>
      <x:c r="D491" s="16"/>
      <x:c r="E491" s="16"/>
      <x:c r="F491" s="16"/>
      <x:c r="G491" s="16"/>
      <x:c r="H491" s="16"/>
      <x:c r="I491" s="16"/>
      <x:c r="J491" s="16"/>
      <x:c r="K491" s="17" t="str">
        <x:f>IF(AND(I491="電話",OR(J491="担当者接続",J491="決裁者接続")),"Yes","No")</x:f>
        <x:v>No</x:v>
      </x:c>
      <x:c r="L491" s="16"/>
      <x:c r="M491" s="20"/>
      <x:c r="N491" s="16"/>
      <x:c r="O491" s="16"/>
      <x:c r="P491" s="22"/>
      <x:c r="Q491" s="16"/>
      <x:c r="R491" s="16"/>
      <x:c r="S491" s="20"/>
      <x:c r="T491" s="16"/>
      <x:c r="U491" s="17" t="n">
        <x:f>IF(AND(B491&lt;&gt;"",I491="電話",E491&lt;&gt;"",COUNTIFS($B$5:B491,B491,$I$5:I491,"電話",$E$5:E491,E491)=1),1,0)</x:f>
        <x:v>0</x:v>
      </x:c>
    </x:row>
    <x:row r="492" ht="15" hidden="0" customHeight="1">
      <x:c r="A492" s="20"/>
      <x:c r="B492" s="23" t="str">
        <x:f>IF(A492="","",A492-WEEKDAY(A492,2)+1)</x:f>
      </x:c>
      <x:c r="C492" s="16"/>
      <x:c r="D492" s="16"/>
      <x:c r="E492" s="16"/>
      <x:c r="F492" s="16"/>
      <x:c r="G492" s="16"/>
      <x:c r="H492" s="16"/>
      <x:c r="I492" s="16"/>
      <x:c r="J492" s="16"/>
      <x:c r="K492" s="17" t="str">
        <x:f>IF(AND(I492="電話",OR(J492="担当者接続",J492="決裁者接続")),"Yes","No")</x:f>
        <x:v>No</x:v>
      </x:c>
      <x:c r="L492" s="16"/>
      <x:c r="M492" s="20"/>
      <x:c r="N492" s="16"/>
      <x:c r="O492" s="16"/>
      <x:c r="P492" s="22"/>
      <x:c r="Q492" s="16"/>
      <x:c r="R492" s="16"/>
      <x:c r="S492" s="20"/>
      <x:c r="T492" s="16"/>
      <x:c r="U492" s="17" t="n">
        <x:f>IF(AND(B492&lt;&gt;"",I492="電話",E492&lt;&gt;"",COUNTIFS($B$5:B492,B492,$I$5:I492,"電話",$E$5:E492,E492)=1),1,0)</x:f>
        <x:v>0</x:v>
      </x:c>
    </x:row>
    <x:row r="493" ht="15" hidden="0" customHeight="1">
      <x:c r="A493" s="20"/>
      <x:c r="B493" s="23" t="str">
        <x:f>IF(A493="","",A493-WEEKDAY(A493,2)+1)</x:f>
      </x:c>
      <x:c r="C493" s="16"/>
      <x:c r="D493" s="16"/>
      <x:c r="E493" s="16"/>
      <x:c r="F493" s="16"/>
      <x:c r="G493" s="16"/>
      <x:c r="H493" s="16"/>
      <x:c r="I493" s="16"/>
      <x:c r="J493" s="16"/>
      <x:c r="K493" s="17" t="str">
        <x:f>IF(AND(I493="電話",OR(J493="担当者接続",J493="決裁者接続")),"Yes","No")</x:f>
        <x:v>No</x:v>
      </x:c>
      <x:c r="L493" s="16"/>
      <x:c r="M493" s="20"/>
      <x:c r="N493" s="16"/>
      <x:c r="O493" s="16"/>
      <x:c r="P493" s="22"/>
      <x:c r="Q493" s="16"/>
      <x:c r="R493" s="16"/>
      <x:c r="S493" s="20"/>
      <x:c r="T493" s="16"/>
      <x:c r="U493" s="17" t="n">
        <x:f>IF(AND(B493&lt;&gt;"",I493="電話",E493&lt;&gt;"",COUNTIFS($B$5:B493,B493,$I$5:I493,"電話",$E$5:E493,E493)=1),1,0)</x:f>
        <x:v>0</x:v>
      </x:c>
    </x:row>
    <x:row r="494" ht="15" hidden="0" customHeight="1">
      <x:c r="A494" s="20"/>
      <x:c r="B494" s="23" t="str">
        <x:f>IF(A494="","",A494-WEEKDAY(A494,2)+1)</x:f>
      </x:c>
      <x:c r="C494" s="16"/>
      <x:c r="D494" s="16"/>
      <x:c r="E494" s="16"/>
      <x:c r="F494" s="16"/>
      <x:c r="G494" s="16"/>
      <x:c r="H494" s="16"/>
      <x:c r="I494" s="16"/>
      <x:c r="J494" s="16"/>
      <x:c r="K494" s="17" t="str">
        <x:f>IF(AND(I494="電話",OR(J494="担当者接続",J494="決裁者接続")),"Yes","No")</x:f>
        <x:v>No</x:v>
      </x:c>
      <x:c r="L494" s="16"/>
      <x:c r="M494" s="20"/>
      <x:c r="N494" s="16"/>
      <x:c r="O494" s="16"/>
      <x:c r="P494" s="22"/>
      <x:c r="Q494" s="16"/>
      <x:c r="R494" s="16"/>
      <x:c r="S494" s="20"/>
      <x:c r="T494" s="16"/>
      <x:c r="U494" s="17" t="n">
        <x:f>IF(AND(B494&lt;&gt;"",I494="電話",E494&lt;&gt;"",COUNTIFS($B$5:B494,B494,$I$5:I494,"電話",$E$5:E494,E494)=1),1,0)</x:f>
        <x:v>0</x:v>
      </x:c>
    </x:row>
    <x:row r="495" ht="15" hidden="0" customHeight="1">
      <x:c r="A495" s="20"/>
      <x:c r="B495" s="23" t="str">
        <x:f>IF(A495="","",A495-WEEKDAY(A495,2)+1)</x:f>
      </x:c>
      <x:c r="C495" s="16"/>
      <x:c r="D495" s="16"/>
      <x:c r="E495" s="16"/>
      <x:c r="F495" s="16"/>
      <x:c r="G495" s="16"/>
      <x:c r="H495" s="16"/>
      <x:c r="I495" s="16"/>
      <x:c r="J495" s="16"/>
      <x:c r="K495" s="17" t="str">
        <x:f>IF(AND(I495="電話",OR(J495="担当者接続",J495="決裁者接続")),"Yes","No")</x:f>
        <x:v>No</x:v>
      </x:c>
      <x:c r="L495" s="16"/>
      <x:c r="M495" s="20"/>
      <x:c r="N495" s="16"/>
      <x:c r="O495" s="16"/>
      <x:c r="P495" s="22"/>
      <x:c r="Q495" s="16"/>
      <x:c r="R495" s="16"/>
      <x:c r="S495" s="20"/>
      <x:c r="T495" s="16"/>
      <x:c r="U495" s="17" t="n">
        <x:f>IF(AND(B495&lt;&gt;"",I495="電話",E495&lt;&gt;"",COUNTIFS($B$5:B495,B495,$I$5:I495,"電話",$E$5:E495,E495)=1),1,0)</x:f>
        <x:v>0</x:v>
      </x:c>
    </x:row>
    <x:row r="496" ht="15" hidden="0" customHeight="1">
      <x:c r="A496" s="20"/>
      <x:c r="B496" s="23" t="str">
        <x:f>IF(A496="","",A496-WEEKDAY(A496,2)+1)</x:f>
      </x:c>
      <x:c r="C496" s="16"/>
      <x:c r="D496" s="16"/>
      <x:c r="E496" s="16"/>
      <x:c r="F496" s="16"/>
      <x:c r="G496" s="16"/>
      <x:c r="H496" s="16"/>
      <x:c r="I496" s="16"/>
      <x:c r="J496" s="16"/>
      <x:c r="K496" s="17" t="str">
        <x:f>IF(AND(I496="電話",OR(J496="担当者接続",J496="決裁者接続")),"Yes","No")</x:f>
        <x:v>No</x:v>
      </x:c>
      <x:c r="L496" s="16"/>
      <x:c r="M496" s="20"/>
      <x:c r="N496" s="16"/>
      <x:c r="O496" s="16"/>
      <x:c r="P496" s="22"/>
      <x:c r="Q496" s="16"/>
      <x:c r="R496" s="16"/>
      <x:c r="S496" s="20"/>
      <x:c r="T496" s="16"/>
      <x:c r="U496" s="17" t="n">
        <x:f>IF(AND(B496&lt;&gt;"",I496="電話",E496&lt;&gt;"",COUNTIFS($B$5:B496,B496,$I$5:I496,"電話",$E$5:E496,E496)=1),1,0)</x:f>
        <x:v>0</x:v>
      </x:c>
    </x:row>
    <x:row r="497" ht="15" hidden="0" customHeight="1">
      <x:c r="A497" s="20"/>
      <x:c r="B497" s="23" t="str">
        <x:f>IF(A497="","",A497-WEEKDAY(A497,2)+1)</x:f>
      </x:c>
      <x:c r="C497" s="16"/>
      <x:c r="D497" s="16"/>
      <x:c r="E497" s="16"/>
      <x:c r="F497" s="16"/>
      <x:c r="G497" s="16"/>
      <x:c r="H497" s="16"/>
      <x:c r="I497" s="16"/>
      <x:c r="J497" s="16"/>
      <x:c r="K497" s="17" t="str">
        <x:f>IF(AND(I497="電話",OR(J497="担当者接続",J497="決裁者接続")),"Yes","No")</x:f>
        <x:v>No</x:v>
      </x:c>
      <x:c r="L497" s="16"/>
      <x:c r="M497" s="20"/>
      <x:c r="N497" s="16"/>
      <x:c r="O497" s="16"/>
      <x:c r="P497" s="22"/>
      <x:c r="Q497" s="16"/>
      <x:c r="R497" s="16"/>
      <x:c r="S497" s="20"/>
      <x:c r="T497" s="16"/>
      <x:c r="U497" s="17" t="n">
        <x:f>IF(AND(B497&lt;&gt;"",I497="電話",E497&lt;&gt;"",COUNTIFS($B$5:B497,B497,$I$5:I497,"電話",$E$5:E497,E497)=1),1,0)</x:f>
        <x:v>0</x:v>
      </x:c>
    </x:row>
    <x:row r="498" ht="15" hidden="0" customHeight="1">
      <x:c r="A498" s="20"/>
      <x:c r="B498" s="23" t="str">
        <x:f>IF(A498="","",A498-WEEKDAY(A498,2)+1)</x:f>
      </x:c>
      <x:c r="C498" s="16"/>
      <x:c r="D498" s="16"/>
      <x:c r="E498" s="16"/>
      <x:c r="F498" s="16"/>
      <x:c r="G498" s="16"/>
      <x:c r="H498" s="16"/>
      <x:c r="I498" s="16"/>
      <x:c r="J498" s="16"/>
      <x:c r="K498" s="17" t="str">
        <x:f>IF(AND(I498="電話",OR(J498="担当者接続",J498="決裁者接続")),"Yes","No")</x:f>
        <x:v>No</x:v>
      </x:c>
      <x:c r="L498" s="16"/>
      <x:c r="M498" s="20"/>
      <x:c r="N498" s="16"/>
      <x:c r="O498" s="16"/>
      <x:c r="P498" s="22"/>
      <x:c r="Q498" s="16"/>
      <x:c r="R498" s="16"/>
      <x:c r="S498" s="20"/>
      <x:c r="T498" s="16"/>
      <x:c r="U498" s="17" t="n">
        <x:f>IF(AND(B498&lt;&gt;"",I498="電話",E498&lt;&gt;"",COUNTIFS($B$5:B498,B498,$I$5:I498,"電話",$E$5:E498,E498)=1),1,0)</x:f>
        <x:v>0</x:v>
      </x:c>
    </x:row>
    <x:row r="499" ht="15" hidden="0" customHeight="1">
      <x:c r="A499" s="20"/>
      <x:c r="B499" s="23" t="str">
        <x:f>IF(A499="","",A499-WEEKDAY(A499,2)+1)</x:f>
      </x:c>
      <x:c r="C499" s="16"/>
      <x:c r="D499" s="16"/>
      <x:c r="E499" s="16"/>
      <x:c r="F499" s="16"/>
      <x:c r="G499" s="16"/>
      <x:c r="H499" s="16"/>
      <x:c r="I499" s="16"/>
      <x:c r="J499" s="16"/>
      <x:c r="K499" s="17" t="str">
        <x:f>IF(AND(I499="電話",OR(J499="担当者接続",J499="決裁者接続")),"Yes","No")</x:f>
        <x:v>No</x:v>
      </x:c>
      <x:c r="L499" s="16"/>
      <x:c r="M499" s="20"/>
      <x:c r="N499" s="16"/>
      <x:c r="O499" s="16"/>
      <x:c r="P499" s="22"/>
      <x:c r="Q499" s="16"/>
      <x:c r="R499" s="16"/>
      <x:c r="S499" s="20"/>
      <x:c r="T499" s="16"/>
      <x:c r="U499" s="17" t="n">
        <x:f>IF(AND(B499&lt;&gt;"",I499="電話",E499&lt;&gt;"",COUNTIFS($B$5:B499,B499,$I$5:I499,"電話",$E$5:E499,E499)=1),1,0)</x:f>
        <x:v>0</x:v>
      </x:c>
    </x:row>
    <x:row r="500" ht="15" hidden="0" customHeight="1">
      <x:c r="A500" s="20"/>
      <x:c r="B500" s="23" t="str">
        <x:f>IF(A500="","",A500-WEEKDAY(A500,2)+1)</x:f>
      </x:c>
      <x:c r="C500" s="16"/>
      <x:c r="D500" s="16"/>
      <x:c r="E500" s="16"/>
      <x:c r="F500" s="16"/>
      <x:c r="G500" s="16"/>
      <x:c r="H500" s="16"/>
      <x:c r="I500" s="16"/>
      <x:c r="J500" s="16"/>
      <x:c r="K500" s="17" t="str">
        <x:f>IF(AND(I500="電話",OR(J500="担当者接続",J500="決裁者接続")),"Yes","No")</x:f>
        <x:v>No</x:v>
      </x:c>
      <x:c r="L500" s="16"/>
      <x:c r="M500" s="20"/>
      <x:c r="N500" s="16"/>
      <x:c r="O500" s="16"/>
      <x:c r="P500" s="22"/>
      <x:c r="Q500" s="16"/>
      <x:c r="R500" s="16"/>
      <x:c r="S500" s="20"/>
      <x:c r="T500" s="16"/>
      <x:c r="U500" s="17" t="n">
        <x:f>IF(AND(B500&lt;&gt;"",I500="電話",E500&lt;&gt;"",COUNTIFS($B$5:B500,B500,$I$5:I500,"電話",$E$5:E500,E500)=1),1,0)</x:f>
        <x:v>0</x:v>
      </x:c>
    </x:row>
    <x:row r="501" ht="15" hidden="0" customHeight="1">
      <x:c r="A501" s="20"/>
      <x:c r="B501" s="23" t="str">
        <x:f>IF(A501="","",A501-WEEKDAY(A501,2)+1)</x:f>
      </x:c>
      <x:c r="C501" s="16"/>
      <x:c r="D501" s="16"/>
      <x:c r="E501" s="16"/>
      <x:c r="F501" s="16"/>
      <x:c r="G501" s="16"/>
      <x:c r="H501" s="16"/>
      <x:c r="I501" s="16"/>
      <x:c r="J501" s="16"/>
      <x:c r="K501" s="17" t="str">
        <x:f>IF(AND(I501="電話",OR(J501="担当者接続",J501="決裁者接続")),"Yes","No")</x:f>
        <x:v>No</x:v>
      </x:c>
      <x:c r="L501" s="16"/>
      <x:c r="M501" s="20"/>
      <x:c r="N501" s="16"/>
      <x:c r="O501" s="16"/>
      <x:c r="P501" s="22"/>
      <x:c r="Q501" s="16"/>
      <x:c r="R501" s="16"/>
      <x:c r="S501" s="20"/>
      <x:c r="T501" s="16"/>
      <x:c r="U501" s="17" t="n">
        <x:f>IF(AND(B501&lt;&gt;"",I501="電話",E501&lt;&gt;"",COUNTIFS($B$5:B501,B501,$I$5:I501,"電話",$E$5:E501,E501)=1),1,0)</x:f>
        <x:v>0</x:v>
      </x:c>
    </x:row>
    <x:row r="502" ht="15" hidden="0" customHeight="1">
      <x:c r="A502" s="20"/>
      <x:c r="B502" s="23" t="str">
        <x:f>IF(A502="","",A502-WEEKDAY(A502,2)+1)</x:f>
      </x:c>
      <x:c r="C502" s="16"/>
      <x:c r="D502" s="16"/>
      <x:c r="E502" s="16"/>
      <x:c r="F502" s="16"/>
      <x:c r="G502" s="16"/>
      <x:c r="H502" s="16"/>
      <x:c r="I502" s="16"/>
      <x:c r="J502" s="16"/>
      <x:c r="K502" s="17" t="str">
        <x:f>IF(AND(I502="電話",OR(J502="担当者接続",J502="決裁者接続")),"Yes","No")</x:f>
        <x:v>No</x:v>
      </x:c>
      <x:c r="L502" s="16"/>
      <x:c r="M502" s="20"/>
      <x:c r="N502" s="16"/>
      <x:c r="O502" s="16"/>
      <x:c r="P502" s="22"/>
      <x:c r="Q502" s="16"/>
      <x:c r="R502" s="16"/>
      <x:c r="S502" s="20"/>
      <x:c r="T502" s="16"/>
      <x:c r="U502" s="17" t="n">
        <x:f>IF(AND(B502&lt;&gt;"",I502="電話",E502&lt;&gt;"",COUNTIFS($B$5:B502,B502,$I$5:I502,"電話",$E$5:E502,E502)=1),1,0)</x:f>
        <x:v>0</x:v>
      </x:c>
    </x:row>
    <x:row r="503" ht="15" hidden="0" customHeight="1">
      <x:c r="A503" s="20"/>
      <x:c r="B503" s="23" t="str">
        <x:f>IF(A503="","",A503-WEEKDAY(A503,2)+1)</x:f>
      </x:c>
      <x:c r="C503" s="16"/>
      <x:c r="D503" s="16"/>
      <x:c r="E503" s="16"/>
      <x:c r="F503" s="16"/>
      <x:c r="G503" s="16"/>
      <x:c r="H503" s="16"/>
      <x:c r="I503" s="16"/>
      <x:c r="J503" s="16"/>
      <x:c r="K503" s="17" t="str">
        <x:f>IF(AND(I503="電話",OR(J503="担当者接続",J503="決裁者接続")),"Yes","No")</x:f>
        <x:v>No</x:v>
      </x:c>
      <x:c r="L503" s="16"/>
      <x:c r="M503" s="20"/>
      <x:c r="N503" s="16"/>
      <x:c r="O503" s="16"/>
      <x:c r="P503" s="22"/>
      <x:c r="Q503" s="16"/>
      <x:c r="R503" s="16"/>
      <x:c r="S503" s="20"/>
      <x:c r="T503" s="16"/>
      <x:c r="U503" s="17" t="n">
        <x:f>IF(AND(B503&lt;&gt;"",I503="電話",E503&lt;&gt;"",COUNTIFS($B$5:B503,B503,$I$5:I503,"電話",$E$5:E503,E503)=1),1,0)</x:f>
        <x:v>0</x:v>
      </x:c>
    </x:row>
    <x:row r="504" ht="15" hidden="0" customHeight="1">
      <x:c r="A504" s="20"/>
      <x:c r="B504" s="23" t="str">
        <x:f>IF(A504="","",A504-WEEKDAY(A504,2)+1)</x:f>
      </x:c>
      <x:c r="C504" s="16"/>
      <x:c r="D504" s="16"/>
      <x:c r="E504" s="16"/>
      <x:c r="F504" s="16"/>
      <x:c r="G504" s="16"/>
      <x:c r="H504" s="16"/>
      <x:c r="I504" s="16"/>
      <x:c r="J504" s="16"/>
      <x:c r="K504" s="17" t="str">
        <x:f>IF(AND(I504="電話",OR(J504="担当者接続",J504="決裁者接続")),"Yes","No")</x:f>
        <x:v>No</x:v>
      </x:c>
      <x:c r="L504" s="16"/>
      <x:c r="M504" s="20"/>
      <x:c r="N504" s="16"/>
      <x:c r="O504" s="16"/>
      <x:c r="P504" s="22"/>
      <x:c r="Q504" s="16"/>
      <x:c r="R504" s="16"/>
      <x:c r="S504" s="20"/>
      <x:c r="T504" s="16"/>
      <x:c r="U504" s="17" t="n">
        <x:f>IF(AND(B504&lt;&gt;"",I504="電話",E504&lt;&gt;"",COUNTIFS($B$5:B504,B504,$I$5:I504,"電話",$E$5:E504,E504)=1),1,0)</x:f>
        <x:v>0</x:v>
      </x:c>
    </x:row>
    <x:row r="505" ht="15" hidden="0" customHeight="1">
      <x:c r="A505" s="20"/>
      <x:c r="B505" s="23" t="str">
        <x:f>IF(A505="","",A505-WEEKDAY(A505,2)+1)</x:f>
      </x:c>
      <x:c r="C505" s="16"/>
      <x:c r="D505" s="16"/>
      <x:c r="E505" s="16"/>
      <x:c r="F505" s="16"/>
      <x:c r="G505" s="16"/>
      <x:c r="H505" s="16"/>
      <x:c r="I505" s="16"/>
      <x:c r="J505" s="16"/>
      <x:c r="K505" s="17" t="str">
        <x:f>IF(AND(I505="電話",OR(J505="担当者接続",J505="決裁者接続")),"Yes","No")</x:f>
        <x:v>No</x:v>
      </x:c>
      <x:c r="L505" s="16"/>
      <x:c r="M505" s="20"/>
      <x:c r="N505" s="16"/>
      <x:c r="O505" s="16"/>
      <x:c r="P505" s="22"/>
      <x:c r="Q505" s="16"/>
      <x:c r="R505" s="16"/>
      <x:c r="S505" s="20"/>
      <x:c r="T505" s="16"/>
      <x:c r="U505" s="17" t="n">
        <x:f>IF(AND(B505&lt;&gt;"",I505="電話",E505&lt;&gt;"",COUNTIFS($B$5:B505,B505,$I$5:I505,"電話",$E$5:E505,E505)=1),1,0)</x:f>
        <x:v>0</x:v>
      </x:c>
    </x:row>
  </x:sheetData>
  <x:dataValidations count="11">
    <x:dataValidation type="list" sqref="C5:C505">
      <x:formula1>Lists!$A$2:$A$12</x:formula1>
    </x:dataValidation>
    <x:dataValidation type="list" sqref="D5:D505">
      <x:formula1>Lists!$B$2:$B$8</x:formula1>
    </x:dataValidation>
    <x:dataValidation type="list" sqref="F5:F505">
      <x:formula1>Lists!$C$2:$C$10</x:formula1>
    </x:dataValidation>
    <x:dataValidation type="list" sqref="G5:G505">
      <x:formula1>Lists!$H$2:$H$10</x:formula1>
    </x:dataValidation>
    <x:dataValidation type="list" sqref="H5:H505">
      <x:formula1>Lists!$D$2:$D$7</x:formula1>
    </x:dataValidation>
    <x:dataValidation type="list" sqref="J5:J505">
      <x:formula1>Lists!$E$2:$E$12</x:formula1>
    </x:dataValidation>
    <x:dataValidation type="list" sqref="L5:L505">
      <x:formula1>"Yes,No"</x:formula1>
    </x:dataValidation>
    <x:dataValidation type="list" sqref="N5:N505">
      <x:formula1>"Yes,No"</x:formula1>
    </x:dataValidation>
    <x:dataValidation type="list" sqref="O5:O505">
      <x:formula1>"Yes,No"</x:formula1>
    </x:dataValidation>
    <x:dataValidation type="list" sqref="Q5:Q505">
      <x:formula1>"Yes,No"</x:formula1>
    </x:dataValidation>
    <x:dataValidation type="list" sqref="R5:R505">
      <x:formula1>Lists!$F$2:$F$10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D4ED8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2" hidden="0" customWidth="1"/>
    <x:col min="2" max="2" width="16" hidden="0" customWidth="1"/>
    <x:col min="3" max="3" width="12" hidden="0" customWidth="1"/>
    <x:col min="4" max="4" width="12" hidden="0" customWidth="1"/>
    <x:col min="5" max="5" width="14" hidden="0" customWidth="1"/>
    <x:col min="6" max="6" width="14" hidden="0" customWidth="1"/>
    <x:col min="7" max="7" width="12" hidden="0" customWidth="1"/>
    <x:col min="8" max="8" width="14" hidden="0" customWidth="1"/>
    <x:col min="9" max="9" width="12" hidden="0" customWidth="1"/>
    <x:col min="10" max="10" width="12" hidden="0" customWidth="1"/>
    <x:col min="11" max="11" width="10" hidden="0" customWidth="1"/>
    <x:col min="12" max="12" width="10" hidden="0" customWidth="1"/>
    <x:col min="13" max="13" width="14" hidden="0" customWidth="1"/>
  </x:cols>
  <x:sheetData>
    <x:row r="1" ht="15" hidden="0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</x:row>
    <x:row r="2" ht="16.799999237060547" hidden="0" customHeight="1">
      <x:c r="A2" s="10" t="str">
        <x:v>週次サマリ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</x:row>
    <x:row r="3" ht="15" hidden="0" customHeight="1">
      <x:c r="A3" s="12" t="str">
        <x:v>コールログの週開始日を軸に、IS/外注/FSの主要KPIを集計します。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</x:row>
    <x:row r="4" ht="15" hidden="0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  <x:c r="Y4" s="1"/>
      <x:c r="Z4" s="1"/>
    </x:row>
    <x:row r="5" ht="34" hidden="0" customHeight="1">
      <x:c r="A5" s="7" t="str">
        <x:v>週開始</x:v>
      </x:c>
      <x:c r="B5" s="7" t="str">
        <x:v>総アプローチ数</x:v>
      </x:c>
      <x:c r="C5" s="7" t="str">
        <x:v>架電数</x:v>
      </x:c>
      <x:c r="D5" s="7" t="str">
        <x:v>架電社数</x:v>
      </x:c>
      <x:c r="E5" s="7" t="str">
        <x:v>有効架電数</x:v>
      </x:c>
      <x:c r="F5" s="7" t="str">
        <x:v>有効架電率</x:v>
      </x:c>
      <x:c r="G5" s="7" t="str">
        <x:v>商談数</x:v>
      </x:c>
      <x:c r="H5" s="7" t="str">
        <x:v>商談獲得率</x:v>
      </x:c>
      <x:c r="I5" s="7" t="str">
        <x:v>案件化数</x:v>
      </x:c>
      <x:c r="J5" s="7" t="str">
        <x:v>案件化率</x:v>
      </x:c>
      <x:c r="K5" s="7" t="str">
        <x:v>受注数</x:v>
      </x:c>
      <x:c r="L5" s="7" t="str">
        <x:v>受注率</x:v>
      </x:c>
      <x:c r="M5" s="7" t="str">
        <x:v>受注金額</x:v>
      </x:c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  <x:c r="Y5" s="1"/>
      <x:c r="Z5" s="1"/>
    </x:row>
    <x:row r="6" ht="15" hidden="0" customHeight="1">
      <x:c r="A6" s="30" t="d">
        <x:v>2026-10-05T00:00:00.000Z</x:v>
      </x:c>
      <x:c r="B6" s="9" t="n">
        <x:f>COUNTIFS('Call Log'!$B$5:$B$505,$A6,'Call Log'!$A$5:$A$505,"&lt;&gt;")</x:f>
        <x:v>10</x:v>
      </x:c>
      <x:c r="C6" s="9" t="n">
        <x:f>COUNTIFS('Call Log'!$B$5:$B$505,$A6,'Call Log'!$I$5:$I$505,"電話")</x:f>
        <x:v>6</x:v>
      </x:c>
      <x:c r="D6" s="9" t="n">
        <x:f>SUMIFS('Call Log'!$U$5:$U$505,'Call Log'!$B$5:$B$505,$A6)</x:f>
        <x:v>6</x:v>
      </x:c>
      <x:c r="E6" s="9" t="n">
        <x:f>COUNTIFS('Call Log'!$B$5:$B$505,$A6,'Call Log'!$K$5:$K$505,"Yes")</x:f>
        <x:v>4</x:v>
      </x:c>
      <x:c r="F6" s="31" t="n">
        <x:f>IF(C6=0,"n.a.",E6/C6)</x:f>
        <x:v>0.6666666666666666</x:v>
      </x:c>
      <x:c r="G6" s="9" t="n">
        <x:f>COUNTIFS('Call Log'!$B$5:$B$505,$A6,'Call Log'!$L$5:$L$505,"Yes")</x:f>
        <x:v>3</x:v>
      </x:c>
      <x:c r="H6" s="31" t="n">
        <x:f>IF(E6=0,"n.a.",G6/E6)</x:f>
        <x:v>0.75</x:v>
      </x:c>
      <x:c r="I6" s="9" t="n">
        <x:f>COUNTIFS('Call Log'!$B$5:$B$505,$A6,'Call Log'!$N$5:$N$505,"Yes")</x:f>
        <x:v>3</x:v>
      </x:c>
      <x:c r="J6" s="31" t="n">
        <x:f>IF(G6=0,"n.a.",I6/G6)</x:f>
        <x:v>1</x:v>
      </x:c>
      <x:c r="K6" s="9" t="n">
        <x:f>COUNTIFS('Call Log'!$B$5:$B$505,$A6,'Call Log'!$O$5:$O$505,"Yes")</x:f>
        <x:v>1</x:v>
      </x:c>
      <x:c r="L6" s="31" t="n">
        <x:f>IF(I6=0,"n.a.",K6/I6)</x:f>
        <x:v>0.3333333333333333</x:v>
      </x:c>
      <x:c r="M6" s="32" t="n">
        <x:f>SUMIFS('Call Log'!$P$5:$P$505,'Call Log'!$B$5:$B$505,$A6,'Call Log'!$O$5:$O$505,"Yes")</x:f>
        <x:v>1200000</x:v>
      </x:c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  <x:c r="Z6" s="1"/>
    </x:row>
    <x:row r="7" ht="15" hidden="0" customHeight="1">
      <x:c r="A7" s="30" t="d">
        <x:v>2026-10-12T00:00:00.000Z</x:v>
      </x:c>
      <x:c r="B7" s="9" t="n">
        <x:f>COUNTIFS('Call Log'!$B$5:$B$505,$A7,'Call Log'!$A$5:$A$505,"&lt;&gt;")</x:f>
        <x:v>0</x:v>
      </x:c>
      <x:c r="C7" s="9" t="n">
        <x:f>COUNTIFS('Call Log'!$B$5:$B$505,$A7,'Call Log'!$I$5:$I$505,"電話")</x:f>
        <x:v>0</x:v>
      </x:c>
      <x:c r="D7" s="9" t="n">
        <x:f>SUMIFS('Call Log'!$U$5:$U$505,'Call Log'!$B$5:$B$505,$A7)</x:f>
        <x:v>0</x:v>
      </x:c>
      <x:c r="E7" s="9" t="n">
        <x:f>COUNTIFS('Call Log'!$B$5:$B$505,$A7,'Call Log'!$K$5:$K$505,"Yes")</x:f>
        <x:v>0</x:v>
      </x:c>
      <x:c r="F7" s="31" t="str">
        <x:f>IF(C7=0,"n.a.",E7/C7)</x:f>
        <x:v>n.a.</x:v>
      </x:c>
      <x:c r="G7" s="9" t="n">
        <x:f>COUNTIFS('Call Log'!$B$5:$B$505,$A7,'Call Log'!$L$5:$L$505,"Yes")</x:f>
        <x:v>0</x:v>
      </x:c>
      <x:c r="H7" s="31" t="str">
        <x:f>IF(E7=0,"n.a.",G7/E7)</x:f>
        <x:v>n.a.</x:v>
      </x:c>
      <x:c r="I7" s="9" t="n">
        <x:f>COUNTIFS('Call Log'!$B$5:$B$505,$A7,'Call Log'!$N$5:$N$505,"Yes")</x:f>
        <x:v>0</x:v>
      </x:c>
      <x:c r="J7" s="31" t="str">
        <x:f>IF(G7=0,"n.a.",I7/G7)</x:f>
        <x:v>n.a.</x:v>
      </x:c>
      <x:c r="K7" s="9" t="n">
        <x:f>COUNTIFS('Call Log'!$B$5:$B$505,$A7,'Call Log'!$O$5:$O$505,"Yes")</x:f>
        <x:v>0</x:v>
      </x:c>
      <x:c r="L7" s="31" t="str">
        <x:f>IF(I7=0,"n.a.",K7/I7)</x:f>
        <x:v>n.a.</x:v>
      </x:c>
      <x:c r="M7" s="32" t="n">
        <x:f>SUMIFS('Call Log'!$P$5:$P$505,'Call Log'!$B$5:$B$505,$A7,'Call Log'!$O$5:$O$505,"Yes")</x:f>
        <x:v>0</x:v>
      </x:c>
      <x:c r="N7" s="1"/>
      <x:c r="O7" s="1"/>
      <x:c r="P7" s="1"/>
      <x:c r="Q7" s="1"/>
      <x:c r="R7" s="1"/>
      <x:c r="S7" s="1"/>
      <x:c r="T7" s="1"/>
      <x:c r="U7" s="1"/>
      <x:c r="V7" s="1"/>
      <x:c r="W7" s="1"/>
      <x:c r="X7" s="1"/>
      <x:c r="Y7" s="1"/>
      <x:c r="Z7" s="1"/>
    </x:row>
    <x:row r="8" ht="15" hidden="0" customHeight="1">
      <x:c r="A8" s="30" t="d">
        <x:v>2026-10-19T00:00:00.000Z</x:v>
      </x:c>
      <x:c r="B8" s="9" t="n">
        <x:f>COUNTIFS('Call Log'!$B$5:$B$505,$A8,'Call Log'!$A$5:$A$505,"&lt;&gt;")</x:f>
        <x:v>0</x:v>
      </x:c>
      <x:c r="C8" s="9" t="n">
        <x:f>COUNTIFS('Call Log'!$B$5:$B$505,$A8,'Call Log'!$I$5:$I$505,"電話")</x:f>
        <x:v>0</x:v>
      </x:c>
      <x:c r="D8" s="9" t="n">
        <x:f>SUMIFS('Call Log'!$U$5:$U$505,'Call Log'!$B$5:$B$505,$A8)</x:f>
        <x:v>0</x:v>
      </x:c>
      <x:c r="E8" s="9" t="n">
        <x:f>COUNTIFS('Call Log'!$B$5:$B$505,$A8,'Call Log'!$K$5:$K$505,"Yes")</x:f>
        <x:v>0</x:v>
      </x:c>
      <x:c r="F8" s="31" t="str">
        <x:f>IF(C8=0,"n.a.",E8/C8)</x:f>
        <x:v>n.a.</x:v>
      </x:c>
      <x:c r="G8" s="9" t="n">
        <x:f>COUNTIFS('Call Log'!$B$5:$B$505,$A8,'Call Log'!$L$5:$L$505,"Yes")</x:f>
        <x:v>0</x:v>
      </x:c>
      <x:c r="H8" s="31" t="str">
        <x:f>IF(E8=0,"n.a.",G8/E8)</x:f>
        <x:v>n.a.</x:v>
      </x:c>
      <x:c r="I8" s="9" t="n">
        <x:f>COUNTIFS('Call Log'!$B$5:$B$505,$A8,'Call Log'!$N$5:$N$505,"Yes")</x:f>
        <x:v>0</x:v>
      </x:c>
      <x:c r="J8" s="31" t="str">
        <x:f>IF(G8=0,"n.a.",I8/G8)</x:f>
        <x:v>n.a.</x:v>
      </x:c>
      <x:c r="K8" s="9" t="n">
        <x:f>COUNTIFS('Call Log'!$B$5:$B$505,$A8,'Call Log'!$O$5:$O$505,"Yes")</x:f>
        <x:v>0</x:v>
      </x:c>
      <x:c r="L8" s="31" t="str">
        <x:f>IF(I8=0,"n.a.",K8/I8)</x:f>
        <x:v>n.a.</x:v>
      </x:c>
      <x:c r="M8" s="32" t="n">
        <x:f>SUMIFS('Call Log'!$P$5:$P$505,'Call Log'!$B$5:$B$505,$A8,'Call Log'!$O$5:$O$505,"Yes")</x:f>
        <x:v>0</x:v>
      </x:c>
      <x:c r="N8" s="1"/>
      <x:c r="O8" s="1"/>
      <x:c r="P8" s="1"/>
      <x:c r="Q8" s="1"/>
      <x:c r="R8" s="1"/>
      <x:c r="S8" s="1"/>
      <x:c r="T8" s="1"/>
      <x:c r="U8" s="1"/>
      <x:c r="V8" s="1"/>
      <x:c r="W8" s="1"/>
      <x:c r="X8" s="1"/>
      <x:c r="Y8" s="1"/>
      <x:c r="Z8" s="1"/>
    </x:row>
    <x:row r="9" ht="15" hidden="0" customHeight="1">
      <x:c r="A9" s="30" t="d">
        <x:v>2026-10-26T00:00:00.000Z</x:v>
      </x:c>
      <x:c r="B9" s="9" t="n">
        <x:f>COUNTIFS('Call Log'!$B$5:$B$505,$A9,'Call Log'!$A$5:$A$505,"&lt;&gt;")</x:f>
        <x:v>0</x:v>
      </x:c>
      <x:c r="C9" s="9" t="n">
        <x:f>COUNTIFS('Call Log'!$B$5:$B$505,$A9,'Call Log'!$I$5:$I$505,"電話")</x:f>
        <x:v>0</x:v>
      </x:c>
      <x:c r="D9" s="9" t="n">
        <x:f>SUMIFS('Call Log'!$U$5:$U$505,'Call Log'!$B$5:$B$505,$A9)</x:f>
        <x:v>0</x:v>
      </x:c>
      <x:c r="E9" s="9" t="n">
        <x:f>COUNTIFS('Call Log'!$B$5:$B$505,$A9,'Call Log'!$K$5:$K$505,"Yes")</x:f>
        <x:v>0</x:v>
      </x:c>
      <x:c r="F9" s="31" t="str">
        <x:f>IF(C9=0,"n.a.",E9/C9)</x:f>
        <x:v>n.a.</x:v>
      </x:c>
      <x:c r="G9" s="9" t="n">
        <x:f>COUNTIFS('Call Log'!$B$5:$B$505,$A9,'Call Log'!$L$5:$L$505,"Yes")</x:f>
        <x:v>0</x:v>
      </x:c>
      <x:c r="H9" s="31" t="str">
        <x:f>IF(E9=0,"n.a.",G9/E9)</x:f>
        <x:v>n.a.</x:v>
      </x:c>
      <x:c r="I9" s="9" t="n">
        <x:f>COUNTIFS('Call Log'!$B$5:$B$505,$A9,'Call Log'!$N$5:$N$505,"Yes")</x:f>
        <x:v>0</x:v>
      </x:c>
      <x:c r="J9" s="31" t="str">
        <x:f>IF(G9=0,"n.a.",I9/G9)</x:f>
        <x:v>n.a.</x:v>
      </x:c>
      <x:c r="K9" s="9" t="n">
        <x:f>COUNTIFS('Call Log'!$B$5:$B$505,$A9,'Call Log'!$O$5:$O$505,"Yes")</x:f>
        <x:v>0</x:v>
      </x:c>
      <x:c r="L9" s="31" t="str">
        <x:f>IF(I9=0,"n.a.",K9/I9)</x:f>
        <x:v>n.a.</x:v>
      </x:c>
      <x:c r="M9" s="32" t="n">
        <x:f>SUMIFS('Call Log'!$P$5:$P$505,'Call Log'!$B$5:$B$505,$A9,'Call Log'!$O$5:$O$505,"Yes")</x:f>
        <x:v>0</x:v>
      </x:c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  <x:c r="Y9" s="1"/>
      <x:c r="Z9" s="1"/>
    </x:row>
    <x:row r="10" ht="15" hidden="0" customHeight="1">
      <x:c r="A10" s="30" t="d">
        <x:v>2026-11-02T00:00:00.000Z</x:v>
      </x:c>
      <x:c r="B10" s="9" t="n">
        <x:f>COUNTIFS('Call Log'!$B$5:$B$505,$A10,'Call Log'!$A$5:$A$505,"&lt;&gt;")</x:f>
        <x:v>0</x:v>
      </x:c>
      <x:c r="C10" s="9" t="n">
        <x:f>COUNTIFS('Call Log'!$B$5:$B$505,$A10,'Call Log'!$I$5:$I$505,"電話")</x:f>
        <x:v>0</x:v>
      </x:c>
      <x:c r="D10" s="9" t="n">
        <x:f>SUMIFS('Call Log'!$U$5:$U$505,'Call Log'!$B$5:$B$505,$A10)</x:f>
        <x:v>0</x:v>
      </x:c>
      <x:c r="E10" s="9" t="n">
        <x:f>COUNTIFS('Call Log'!$B$5:$B$505,$A10,'Call Log'!$K$5:$K$505,"Yes")</x:f>
        <x:v>0</x:v>
      </x:c>
      <x:c r="F10" s="31" t="str">
        <x:f>IF(C10=0,"n.a.",E10/C10)</x:f>
        <x:v>n.a.</x:v>
      </x:c>
      <x:c r="G10" s="9" t="n">
        <x:f>COUNTIFS('Call Log'!$B$5:$B$505,$A10,'Call Log'!$L$5:$L$505,"Yes")</x:f>
        <x:v>0</x:v>
      </x:c>
      <x:c r="H10" s="31" t="str">
        <x:f>IF(E10=0,"n.a.",G10/E10)</x:f>
        <x:v>n.a.</x:v>
      </x:c>
      <x:c r="I10" s="9" t="n">
        <x:f>COUNTIFS('Call Log'!$B$5:$B$505,$A10,'Call Log'!$N$5:$N$505,"Yes")</x:f>
        <x:v>0</x:v>
      </x:c>
      <x:c r="J10" s="31" t="str">
        <x:f>IF(G10=0,"n.a.",I10/G10)</x:f>
        <x:v>n.a.</x:v>
      </x:c>
      <x:c r="K10" s="9" t="n">
        <x:f>COUNTIFS('Call Log'!$B$5:$B$505,$A10,'Call Log'!$O$5:$O$505,"Yes")</x:f>
        <x:v>0</x:v>
      </x:c>
      <x:c r="L10" s="31" t="str">
        <x:f>IF(I10=0,"n.a.",K10/I10)</x:f>
        <x:v>n.a.</x:v>
      </x:c>
      <x:c r="M10" s="32" t="n">
        <x:f>SUMIFS('Call Log'!$P$5:$P$505,'Call Log'!$B$5:$B$505,$A10,'Call Log'!$O$5:$O$505,"Yes")</x:f>
        <x:v>0</x:v>
      </x:c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  <x:c r="Y10" s="1"/>
      <x:c r="Z10" s="1"/>
    </x:row>
    <x:row r="11" ht="15" hidden="0" customHeight="1">
      <x:c r="A11" s="30" t="d">
        <x:v>2026-11-09T00:00:00.000Z</x:v>
      </x:c>
      <x:c r="B11" s="9" t="n">
        <x:f>COUNTIFS('Call Log'!$B$5:$B$505,$A11,'Call Log'!$A$5:$A$505,"&lt;&gt;")</x:f>
        <x:v>0</x:v>
      </x:c>
      <x:c r="C11" s="9" t="n">
        <x:f>COUNTIFS('Call Log'!$B$5:$B$505,$A11,'Call Log'!$I$5:$I$505,"電話")</x:f>
        <x:v>0</x:v>
      </x:c>
      <x:c r="D11" s="9" t="n">
        <x:f>SUMIFS('Call Log'!$U$5:$U$505,'Call Log'!$B$5:$B$505,$A11)</x:f>
        <x:v>0</x:v>
      </x:c>
      <x:c r="E11" s="9" t="n">
        <x:f>COUNTIFS('Call Log'!$B$5:$B$505,$A11,'Call Log'!$K$5:$K$505,"Yes")</x:f>
        <x:v>0</x:v>
      </x:c>
      <x:c r="F11" s="31" t="str">
        <x:f>IF(C11=0,"n.a.",E11/C11)</x:f>
        <x:v>n.a.</x:v>
      </x:c>
      <x:c r="G11" s="9" t="n">
        <x:f>COUNTIFS('Call Log'!$B$5:$B$505,$A11,'Call Log'!$L$5:$L$505,"Yes")</x:f>
        <x:v>0</x:v>
      </x:c>
      <x:c r="H11" s="31" t="str">
        <x:f>IF(E11=0,"n.a.",G11/E11)</x:f>
        <x:v>n.a.</x:v>
      </x:c>
      <x:c r="I11" s="9" t="n">
        <x:f>COUNTIFS('Call Log'!$B$5:$B$505,$A11,'Call Log'!$N$5:$N$505,"Yes")</x:f>
        <x:v>0</x:v>
      </x:c>
      <x:c r="J11" s="31" t="str">
        <x:f>IF(G11=0,"n.a.",I11/G11)</x:f>
        <x:v>n.a.</x:v>
      </x:c>
      <x:c r="K11" s="9" t="n">
        <x:f>COUNTIFS('Call Log'!$B$5:$B$505,$A11,'Call Log'!$O$5:$O$505,"Yes")</x:f>
        <x:v>0</x:v>
      </x:c>
      <x:c r="L11" s="31" t="str">
        <x:f>IF(I11=0,"n.a.",K11/I11)</x:f>
        <x:v>n.a.</x:v>
      </x:c>
      <x:c r="M11" s="32" t="n">
        <x:f>SUMIFS('Call Log'!$P$5:$P$505,'Call Log'!$B$5:$B$505,$A11,'Call Log'!$O$5:$O$505,"Yes")</x:f>
        <x:v>0</x:v>
      </x:c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  <x:c r="Y11" s="1"/>
      <x:c r="Z11" s="1"/>
    </x:row>
    <x:row r="12" ht="15" hidden="0" customHeight="1">
      <x:c r="A12" s="30" t="d">
        <x:v>2026-11-16T00:00:00.000Z</x:v>
      </x:c>
      <x:c r="B12" s="9" t="n">
        <x:f>COUNTIFS('Call Log'!$B$5:$B$505,$A12,'Call Log'!$A$5:$A$505,"&lt;&gt;")</x:f>
        <x:v>0</x:v>
      </x:c>
      <x:c r="C12" s="9" t="n">
        <x:f>COUNTIFS('Call Log'!$B$5:$B$505,$A12,'Call Log'!$I$5:$I$505,"電話")</x:f>
        <x:v>0</x:v>
      </x:c>
      <x:c r="D12" s="9" t="n">
        <x:f>SUMIFS('Call Log'!$U$5:$U$505,'Call Log'!$B$5:$B$505,$A12)</x:f>
        <x:v>0</x:v>
      </x:c>
      <x:c r="E12" s="9" t="n">
        <x:f>COUNTIFS('Call Log'!$B$5:$B$505,$A12,'Call Log'!$K$5:$K$505,"Yes")</x:f>
        <x:v>0</x:v>
      </x:c>
      <x:c r="F12" s="31" t="str">
        <x:f>IF(C12=0,"n.a.",E12/C12)</x:f>
        <x:v>n.a.</x:v>
      </x:c>
      <x:c r="G12" s="9" t="n">
        <x:f>COUNTIFS('Call Log'!$B$5:$B$505,$A12,'Call Log'!$L$5:$L$505,"Yes")</x:f>
        <x:v>0</x:v>
      </x:c>
      <x:c r="H12" s="31" t="str">
        <x:f>IF(E12=0,"n.a.",G12/E12)</x:f>
        <x:v>n.a.</x:v>
      </x:c>
      <x:c r="I12" s="9" t="n">
        <x:f>COUNTIFS('Call Log'!$B$5:$B$505,$A12,'Call Log'!$N$5:$N$505,"Yes")</x:f>
        <x:v>0</x:v>
      </x:c>
      <x:c r="J12" s="31" t="str">
        <x:f>IF(G12=0,"n.a.",I12/G12)</x:f>
        <x:v>n.a.</x:v>
      </x:c>
      <x:c r="K12" s="9" t="n">
        <x:f>COUNTIFS('Call Log'!$B$5:$B$505,$A12,'Call Log'!$O$5:$O$505,"Yes")</x:f>
        <x:v>0</x:v>
      </x:c>
      <x:c r="L12" s="31" t="str">
        <x:f>IF(I12=0,"n.a.",K12/I12)</x:f>
        <x:v>n.a.</x:v>
      </x:c>
      <x:c r="M12" s="32" t="n">
        <x:f>SUMIFS('Call Log'!$P$5:$P$505,'Call Log'!$B$5:$B$505,$A12,'Call Log'!$O$5:$O$505,"Yes")</x:f>
        <x:v>0</x:v>
      </x:c>
      <x:c r="N12" s="1"/>
      <x:c r="O12" s="1"/>
      <x:c r="P12" s="1"/>
      <x:c r="Q12" s="1"/>
      <x:c r="R12" s="1"/>
      <x:c r="S12" s="1"/>
      <x:c r="T12" s="1"/>
      <x:c r="U12" s="1"/>
      <x:c r="V12" s="1"/>
      <x:c r="W12" s="1"/>
      <x:c r="X12" s="1"/>
      <x:c r="Y12" s="1"/>
      <x:c r="Z12" s="1"/>
    </x:row>
    <x:row r="13" ht="15" hidden="0" customHeight="1">
      <x:c r="A13" s="30" t="d">
        <x:v>2026-11-23T00:00:00.000Z</x:v>
      </x:c>
      <x:c r="B13" s="9" t="n">
        <x:f>COUNTIFS('Call Log'!$B$5:$B$505,$A13,'Call Log'!$A$5:$A$505,"&lt;&gt;")</x:f>
        <x:v>0</x:v>
      </x:c>
      <x:c r="C13" s="9" t="n">
        <x:f>COUNTIFS('Call Log'!$B$5:$B$505,$A13,'Call Log'!$I$5:$I$505,"電話")</x:f>
        <x:v>0</x:v>
      </x:c>
      <x:c r="D13" s="9" t="n">
        <x:f>SUMIFS('Call Log'!$U$5:$U$505,'Call Log'!$B$5:$B$505,$A13)</x:f>
        <x:v>0</x:v>
      </x:c>
      <x:c r="E13" s="9" t="n">
        <x:f>COUNTIFS('Call Log'!$B$5:$B$505,$A13,'Call Log'!$K$5:$K$505,"Yes")</x:f>
        <x:v>0</x:v>
      </x:c>
      <x:c r="F13" s="31" t="str">
        <x:f>IF(C13=0,"n.a.",E13/C13)</x:f>
        <x:v>n.a.</x:v>
      </x:c>
      <x:c r="G13" s="9" t="n">
        <x:f>COUNTIFS('Call Log'!$B$5:$B$505,$A13,'Call Log'!$L$5:$L$505,"Yes")</x:f>
        <x:v>0</x:v>
      </x:c>
      <x:c r="H13" s="31" t="str">
        <x:f>IF(E13=0,"n.a.",G13/E13)</x:f>
        <x:v>n.a.</x:v>
      </x:c>
      <x:c r="I13" s="9" t="n">
        <x:f>COUNTIFS('Call Log'!$B$5:$B$505,$A13,'Call Log'!$N$5:$N$505,"Yes")</x:f>
        <x:v>0</x:v>
      </x:c>
      <x:c r="J13" s="31" t="str">
        <x:f>IF(G13=0,"n.a.",I13/G13)</x:f>
        <x:v>n.a.</x:v>
      </x:c>
      <x:c r="K13" s="9" t="n">
        <x:f>COUNTIFS('Call Log'!$B$5:$B$505,$A13,'Call Log'!$O$5:$O$505,"Yes")</x:f>
        <x:v>0</x:v>
      </x:c>
      <x:c r="L13" s="31" t="str">
        <x:f>IF(I13=0,"n.a.",K13/I13)</x:f>
        <x:v>n.a.</x:v>
      </x:c>
      <x:c r="M13" s="32" t="n">
        <x:f>SUMIFS('Call Log'!$P$5:$P$505,'Call Log'!$B$5:$B$505,$A13,'Call Log'!$O$5:$O$505,"Yes")</x:f>
        <x:v>0</x:v>
      </x:c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  <x:c r="Y13" s="1"/>
      <x:c r="Z13" s="1"/>
    </x:row>
    <x:row r="14" ht="15" hidden="0" customHeight="1">
      <x:c r="A14" s="30" t="d">
        <x:v>2026-11-30T00:00:00.000Z</x:v>
      </x:c>
      <x:c r="B14" s="9" t="n">
        <x:f>COUNTIFS('Call Log'!$B$5:$B$505,$A14,'Call Log'!$A$5:$A$505,"&lt;&gt;")</x:f>
        <x:v>0</x:v>
      </x:c>
      <x:c r="C14" s="9" t="n">
        <x:f>COUNTIFS('Call Log'!$B$5:$B$505,$A14,'Call Log'!$I$5:$I$505,"電話")</x:f>
        <x:v>0</x:v>
      </x:c>
      <x:c r="D14" s="9" t="n">
        <x:f>SUMIFS('Call Log'!$U$5:$U$505,'Call Log'!$B$5:$B$505,$A14)</x:f>
        <x:v>0</x:v>
      </x:c>
      <x:c r="E14" s="9" t="n">
        <x:f>COUNTIFS('Call Log'!$B$5:$B$505,$A14,'Call Log'!$K$5:$K$505,"Yes")</x:f>
        <x:v>0</x:v>
      </x:c>
      <x:c r="F14" s="31" t="str">
        <x:f>IF(C14=0,"n.a.",E14/C14)</x:f>
        <x:v>n.a.</x:v>
      </x:c>
      <x:c r="G14" s="9" t="n">
        <x:f>COUNTIFS('Call Log'!$B$5:$B$505,$A14,'Call Log'!$L$5:$L$505,"Yes")</x:f>
        <x:v>0</x:v>
      </x:c>
      <x:c r="H14" s="31" t="str">
        <x:f>IF(E14=0,"n.a.",G14/E14)</x:f>
        <x:v>n.a.</x:v>
      </x:c>
      <x:c r="I14" s="9" t="n">
        <x:f>COUNTIFS('Call Log'!$B$5:$B$505,$A14,'Call Log'!$N$5:$N$505,"Yes")</x:f>
        <x:v>0</x:v>
      </x:c>
      <x:c r="J14" s="31" t="str">
        <x:f>IF(G14=0,"n.a.",I14/G14)</x:f>
        <x:v>n.a.</x:v>
      </x:c>
      <x:c r="K14" s="9" t="n">
        <x:f>COUNTIFS('Call Log'!$B$5:$B$505,$A14,'Call Log'!$O$5:$O$505,"Yes")</x:f>
        <x:v>0</x:v>
      </x:c>
      <x:c r="L14" s="31" t="str">
        <x:f>IF(I14=0,"n.a.",K14/I14)</x:f>
        <x:v>n.a.</x:v>
      </x:c>
      <x:c r="M14" s="32" t="n">
        <x:f>SUMIFS('Call Log'!$P$5:$P$505,'Call Log'!$B$5:$B$505,$A14,'Call Log'!$O$5:$O$505,"Yes")</x:f>
        <x:v>0</x:v>
      </x:c>
      <x:c r="N14" s="1"/>
      <x:c r="O14" s="1"/>
      <x:c r="P14" s="1"/>
      <x:c r="Q14" s="1"/>
      <x:c r="R14" s="1"/>
      <x:c r="S14" s="1"/>
      <x:c r="T14" s="1"/>
      <x:c r="U14" s="1"/>
      <x:c r="V14" s="1"/>
      <x:c r="W14" s="1"/>
      <x:c r="X14" s="1"/>
      <x:c r="Y14" s="1"/>
      <x:c r="Z14" s="1"/>
    </x:row>
    <x:row r="15" ht="15" hidden="0" customHeight="1">
      <x:c r="A15" s="30" t="d">
        <x:v>2026-12-07T00:00:00.000Z</x:v>
      </x:c>
      <x:c r="B15" s="9" t="n">
        <x:f>COUNTIFS('Call Log'!$B$5:$B$505,$A15,'Call Log'!$A$5:$A$505,"&lt;&gt;")</x:f>
        <x:v>0</x:v>
      </x:c>
      <x:c r="C15" s="9" t="n">
        <x:f>COUNTIFS('Call Log'!$B$5:$B$505,$A15,'Call Log'!$I$5:$I$505,"電話")</x:f>
        <x:v>0</x:v>
      </x:c>
      <x:c r="D15" s="9" t="n">
        <x:f>SUMIFS('Call Log'!$U$5:$U$505,'Call Log'!$B$5:$B$505,$A15)</x:f>
        <x:v>0</x:v>
      </x:c>
      <x:c r="E15" s="9" t="n">
        <x:f>COUNTIFS('Call Log'!$B$5:$B$505,$A15,'Call Log'!$K$5:$K$505,"Yes")</x:f>
        <x:v>0</x:v>
      </x:c>
      <x:c r="F15" s="31" t="str">
        <x:f>IF(C15=0,"n.a.",E15/C15)</x:f>
        <x:v>n.a.</x:v>
      </x:c>
      <x:c r="G15" s="9" t="n">
        <x:f>COUNTIFS('Call Log'!$B$5:$B$505,$A15,'Call Log'!$L$5:$L$505,"Yes")</x:f>
        <x:v>0</x:v>
      </x:c>
      <x:c r="H15" s="31" t="str">
        <x:f>IF(E15=0,"n.a.",G15/E15)</x:f>
        <x:v>n.a.</x:v>
      </x:c>
      <x:c r="I15" s="9" t="n">
        <x:f>COUNTIFS('Call Log'!$B$5:$B$505,$A15,'Call Log'!$N$5:$N$505,"Yes")</x:f>
        <x:v>0</x:v>
      </x:c>
      <x:c r="J15" s="31" t="str">
        <x:f>IF(G15=0,"n.a.",I15/G15)</x:f>
        <x:v>n.a.</x:v>
      </x:c>
      <x:c r="K15" s="9" t="n">
        <x:f>COUNTIFS('Call Log'!$B$5:$B$505,$A15,'Call Log'!$O$5:$O$505,"Yes")</x:f>
        <x:v>0</x:v>
      </x:c>
      <x:c r="L15" s="31" t="str">
        <x:f>IF(I15=0,"n.a.",K15/I15)</x:f>
        <x:v>n.a.</x:v>
      </x:c>
      <x:c r="M15" s="32" t="n">
        <x:f>SUMIFS('Call Log'!$P$5:$P$505,'Call Log'!$B$5:$B$505,$A15,'Call Log'!$O$5:$O$505,"Yes")</x:f>
        <x:v>0</x:v>
      </x:c>
      <x:c r="N15" s="1"/>
      <x:c r="O15" s="1"/>
      <x:c r="P15" s="1"/>
      <x:c r="Q15" s="1"/>
      <x:c r="R15" s="1"/>
      <x:c r="S15" s="1"/>
      <x:c r="T15" s="1"/>
      <x:c r="U15" s="1"/>
      <x:c r="V15" s="1"/>
      <x:c r="W15" s="1"/>
      <x:c r="X15" s="1"/>
      <x:c r="Y15" s="1"/>
      <x:c r="Z15" s="1"/>
    </x:row>
    <x:row r="16" ht="15" hidden="0" customHeight="1">
      <x:c r="A16" s="30" t="d">
        <x:v>2026-12-14T00:00:00.000Z</x:v>
      </x:c>
      <x:c r="B16" s="9" t="n">
        <x:f>COUNTIFS('Call Log'!$B$5:$B$505,$A16,'Call Log'!$A$5:$A$505,"&lt;&gt;")</x:f>
        <x:v>0</x:v>
      </x:c>
      <x:c r="C16" s="9" t="n">
        <x:f>COUNTIFS('Call Log'!$B$5:$B$505,$A16,'Call Log'!$I$5:$I$505,"電話")</x:f>
        <x:v>0</x:v>
      </x:c>
      <x:c r="D16" s="9" t="n">
        <x:f>SUMIFS('Call Log'!$U$5:$U$505,'Call Log'!$B$5:$B$505,$A16)</x:f>
        <x:v>0</x:v>
      </x:c>
      <x:c r="E16" s="9" t="n">
        <x:f>COUNTIFS('Call Log'!$B$5:$B$505,$A16,'Call Log'!$K$5:$K$505,"Yes")</x:f>
        <x:v>0</x:v>
      </x:c>
      <x:c r="F16" s="31" t="str">
        <x:f>IF(C16=0,"n.a.",E16/C16)</x:f>
        <x:v>n.a.</x:v>
      </x:c>
      <x:c r="G16" s="9" t="n">
        <x:f>COUNTIFS('Call Log'!$B$5:$B$505,$A16,'Call Log'!$L$5:$L$505,"Yes")</x:f>
        <x:v>0</x:v>
      </x:c>
      <x:c r="H16" s="31" t="str">
        <x:f>IF(E16=0,"n.a.",G16/E16)</x:f>
        <x:v>n.a.</x:v>
      </x:c>
      <x:c r="I16" s="9" t="n">
        <x:f>COUNTIFS('Call Log'!$B$5:$B$505,$A16,'Call Log'!$N$5:$N$505,"Yes")</x:f>
        <x:v>0</x:v>
      </x:c>
      <x:c r="J16" s="31" t="str">
        <x:f>IF(G16=0,"n.a.",I16/G16)</x:f>
        <x:v>n.a.</x:v>
      </x:c>
      <x:c r="K16" s="9" t="n">
        <x:f>COUNTIFS('Call Log'!$B$5:$B$505,$A16,'Call Log'!$O$5:$O$505,"Yes")</x:f>
        <x:v>0</x:v>
      </x:c>
      <x:c r="L16" s="31" t="str">
        <x:f>IF(I16=0,"n.a.",K16/I16)</x:f>
        <x:v>n.a.</x:v>
      </x:c>
      <x:c r="M16" s="32" t="n">
        <x:f>SUMIFS('Call Log'!$P$5:$P$505,'Call Log'!$B$5:$B$505,$A16,'Call Log'!$O$5:$O$505,"Yes")</x:f>
        <x:v>0</x:v>
      </x:c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"/>
      <x:c r="Z16" s="1"/>
    </x:row>
    <x:row r="17" ht="15" hidden="0" customHeight="1">
      <x:c r="A17" s="30" t="d">
        <x:v>2026-12-21T00:00:00.000Z</x:v>
      </x:c>
      <x:c r="B17" s="9" t="n">
        <x:f>COUNTIFS('Call Log'!$B$5:$B$505,$A17,'Call Log'!$A$5:$A$505,"&lt;&gt;")</x:f>
        <x:v>0</x:v>
      </x:c>
      <x:c r="C17" s="9" t="n">
        <x:f>COUNTIFS('Call Log'!$B$5:$B$505,$A17,'Call Log'!$I$5:$I$505,"電話")</x:f>
        <x:v>0</x:v>
      </x:c>
      <x:c r="D17" s="9" t="n">
        <x:f>SUMIFS('Call Log'!$U$5:$U$505,'Call Log'!$B$5:$B$505,$A17)</x:f>
        <x:v>0</x:v>
      </x:c>
      <x:c r="E17" s="9" t="n">
        <x:f>COUNTIFS('Call Log'!$B$5:$B$505,$A17,'Call Log'!$K$5:$K$505,"Yes")</x:f>
        <x:v>0</x:v>
      </x:c>
      <x:c r="F17" s="31" t="str">
        <x:f>IF(C17=0,"n.a.",E17/C17)</x:f>
        <x:v>n.a.</x:v>
      </x:c>
      <x:c r="G17" s="9" t="n">
        <x:f>COUNTIFS('Call Log'!$B$5:$B$505,$A17,'Call Log'!$L$5:$L$505,"Yes")</x:f>
        <x:v>0</x:v>
      </x:c>
      <x:c r="H17" s="31" t="str">
        <x:f>IF(E17=0,"n.a.",G17/E17)</x:f>
        <x:v>n.a.</x:v>
      </x:c>
      <x:c r="I17" s="9" t="n">
        <x:f>COUNTIFS('Call Log'!$B$5:$B$505,$A17,'Call Log'!$N$5:$N$505,"Yes")</x:f>
        <x:v>0</x:v>
      </x:c>
      <x:c r="J17" s="31" t="str">
        <x:f>IF(G17=0,"n.a.",I17/G17)</x:f>
        <x:v>n.a.</x:v>
      </x:c>
      <x:c r="K17" s="9" t="n">
        <x:f>COUNTIFS('Call Log'!$B$5:$B$505,$A17,'Call Log'!$O$5:$O$505,"Yes")</x:f>
        <x:v>0</x:v>
      </x:c>
      <x:c r="L17" s="31" t="str">
        <x:f>IF(I17=0,"n.a.",K17/I17)</x:f>
        <x:v>n.a.</x:v>
      </x:c>
      <x:c r="M17" s="32" t="n">
        <x:f>SUMIFS('Call Log'!$P$5:$P$505,'Call Log'!$B$5:$B$505,$A17,'Call Log'!$O$5:$O$505,"Yes")</x:f>
        <x:v>0</x:v>
      </x:c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"/>
      <x:c r="Z17" s="1"/>
    </x:row>
    <x:row r="18" ht="15" hidden="0" customHeight="1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  <x:c r="X18" s="1"/>
      <x:c r="Y18" s="1"/>
      <x:c r="Z18" s="1"/>
    </x:row>
    <x:row r="19" ht="15" hidden="0" customHeight="1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"/>
      <x:c r="Z19" s="1"/>
    </x:row>
    <x:row r="20" ht="15" hidden="0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"/>
      <x:c r="Z20" s="1"/>
    </x:row>
    <x:row r="21" ht="15" hidden="0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  <x:c r="X21" s="1"/>
      <x:c r="Y21" s="1"/>
      <x:c r="Z21" s="1"/>
    </x:row>
    <x:row r="22" ht="15" hidden="0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  <x:c r="Z22" s="1"/>
    </x:row>
    <x:row r="23" ht="15" hidden="0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  <x:c r="X23" s="1"/>
      <x:c r="Y23" s="1"/>
      <x:c r="Z23" s="1"/>
    </x:row>
    <x:row r="24" ht="15" hidden="0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  <x:c r="X24" s="1"/>
      <x:c r="Y24" s="1"/>
      <x:c r="Z24" s="1"/>
    </x:row>
    <x:row r="25" ht="15" hidden="0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  <x:c r="X25" s="1"/>
      <x:c r="Y25" s="1"/>
      <x:c r="Z25" s="1"/>
    </x:row>
    <x:row r="26" ht="15" hidden="0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  <x:c r="X26" s="1"/>
      <x:c r="Y26" s="1"/>
      <x:c r="Z26" s="1"/>
    </x:row>
    <x:row r="27" ht="15" hidden="0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  <x:c r="X27" s="1"/>
      <x:c r="Y27" s="1"/>
      <x:c r="Z27" s="1"/>
    </x:row>
    <x:row r="28" ht="15" hidden="0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  <x:c r="X28" s="1"/>
      <x:c r="Y28" s="1"/>
      <x:c r="Z28" s="1"/>
    </x:row>
    <x:row r="29" ht="15" hidden="0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  <x:c r="X29" s="1"/>
      <x:c r="Y29" s="1"/>
      <x:c r="Z29" s="1"/>
    </x:row>
    <x:row r="30" ht="15" hidden="0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  <x:c r="X30" s="1"/>
      <x:c r="Y30" s="1"/>
      <x:c r="Z30" s="1"/>
    </x:row>
    <x:row r="31" ht="15" hidden="0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  <x:c r="X31" s="1"/>
      <x:c r="Y31" s="1"/>
      <x:c r="Z31" s="1"/>
    </x:row>
    <x:row r="32" ht="15" hidden="0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  <x:c r="X32" s="1"/>
      <x:c r="Y32" s="1"/>
      <x:c r="Z32" s="1"/>
    </x:row>
    <x:row r="33" ht="15" hidden="0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  <x:c r="X33" s="1"/>
      <x:c r="Y33" s="1"/>
      <x:c r="Z33" s="1"/>
    </x:row>
    <x:row r="34" ht="15" hidden="0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  <x:c r="X34" s="1"/>
      <x:c r="Y34" s="1"/>
      <x:c r="Z34" s="1"/>
    </x:row>
    <x:row r="35" ht="15" hidden="0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  <x:c r="X35" s="1"/>
      <x:c r="Y35" s="1"/>
      <x:c r="Z35" s="1"/>
    </x:row>
    <x:row r="36" ht="15" hidden="0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  <x:c r="X36" s="1"/>
      <x:c r="Y36" s="1"/>
      <x:c r="Z36" s="1"/>
    </x:row>
    <x:row r="37" ht="15" hidden="0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  <x:c r="X37" s="1"/>
      <x:c r="Y37" s="1"/>
      <x:c r="Z37" s="1"/>
    </x:row>
    <x:row r="38" ht="15" hidden="0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  <x:c r="X38" s="1"/>
      <x:c r="Y38" s="1"/>
      <x:c r="Z38" s="1"/>
    </x:row>
    <x:row r="39" ht="15" hidden="0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  <x:c r="X39" s="1"/>
      <x:c r="Y39" s="1"/>
      <x:c r="Z39" s="1"/>
    </x:row>
    <x:row r="40" ht="15" hidden="0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  <x:c r="X40" s="1"/>
      <x:c r="Y40" s="1"/>
      <x:c r="Z40" s="1"/>
    </x:row>
    <x:row r="41" ht="15" hidden="0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  <x:c r="X41" s="1"/>
      <x:c r="Y41" s="1"/>
      <x:c r="Z41" s="1"/>
    </x:row>
    <x:row r="42" ht="15" hidden="0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  <x:c r="X42" s="1"/>
      <x:c r="Y42" s="1"/>
      <x:c r="Z42" s="1"/>
    </x:row>
    <x:row r="43" ht="15" hidden="0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  <x:c r="X43" s="1"/>
      <x:c r="Y43" s="1"/>
      <x:c r="Z43" s="1"/>
    </x:row>
    <x:row r="44" ht="15" hidden="0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  <x:c r="X44" s="1"/>
      <x:c r="Y44" s="1"/>
      <x:c r="Z44" s="1"/>
    </x:row>
    <x:row r="45" ht="15" hidden="0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  <x:c r="X45" s="1"/>
      <x:c r="Y45" s="1"/>
      <x:c r="Z45" s="1"/>
    </x:row>
    <x:row r="46" ht="15" hidden="0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  <x:c r="X46" s="1"/>
      <x:c r="Y46" s="1"/>
      <x:c r="Z46" s="1"/>
    </x:row>
    <x:row r="47" ht="15" hidden="0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  <x:c r="X47" s="1"/>
      <x:c r="Y47" s="1"/>
      <x:c r="Z47" s="1"/>
    </x:row>
    <x:row r="48" ht="15" hidden="0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  <x:c r="X48" s="1"/>
      <x:c r="Y48" s="1"/>
      <x:c r="Z48" s="1"/>
    </x:row>
    <x:row r="49" ht="15" hidden="0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  <x:c r="X49" s="1"/>
      <x:c r="Y49" s="1"/>
      <x:c r="Z49" s="1"/>
    </x:row>
    <x:row r="50" ht="15" hidden="0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  <x:c r="X50" s="1"/>
      <x:c r="Y50" s="1"/>
      <x:c r="Z50" s="1"/>
    </x:row>
    <x:row r="51" ht="15" hidden="0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  <x:c r="X51" s="1"/>
      <x:c r="Y51" s="1"/>
      <x:c r="Z51" s="1"/>
    </x:row>
    <x:row r="52" ht="15" hidden="0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  <x:c r="X52" s="1"/>
      <x:c r="Y52" s="1"/>
      <x:c r="Z52" s="1"/>
    </x:row>
    <x:row r="53" ht="15" hidden="0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  <x:c r="X53" s="1"/>
      <x:c r="Y53" s="1"/>
      <x:c r="Z53" s="1"/>
    </x:row>
    <x:row r="54" ht="15" hidden="0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  <x:c r="X54" s="1"/>
      <x:c r="Y54" s="1"/>
      <x:c r="Z54" s="1"/>
    </x:row>
    <x:row r="55" ht="15" hidden="0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  <x:c r="X55" s="1"/>
      <x:c r="Y55" s="1"/>
      <x:c r="Z55" s="1"/>
    </x:row>
    <x:row r="56" ht="15" hidden="0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  <x:c r="X56" s="1"/>
      <x:c r="Y56" s="1"/>
      <x:c r="Z56" s="1"/>
    </x:row>
    <x:row r="57" ht="15" hidden="0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  <x:c r="X57" s="1"/>
      <x:c r="Y57" s="1"/>
      <x:c r="Z57" s="1"/>
    </x:row>
    <x:row r="58" ht="15" hidden="0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  <x:c r="X58" s="1"/>
      <x:c r="Y58" s="1"/>
      <x:c r="Z58" s="1"/>
    </x:row>
    <x:row r="59" ht="15" hidden="0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  <x:c r="X59" s="1"/>
      <x:c r="Y59" s="1"/>
      <x:c r="Z59" s="1"/>
    </x:row>
    <x:row r="60" ht="15" hidden="0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  <x:c r="X60" s="1"/>
      <x:c r="Y60" s="1"/>
      <x:c r="Z60" s="1"/>
    </x:row>
    <x:row r="61" ht="15" hidden="0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  <x:c r="X61" s="1"/>
      <x:c r="Y61" s="1"/>
      <x:c r="Z61" s="1"/>
    </x:row>
    <x:row r="62" ht="15" hidden="0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  <x:c r="X62" s="1"/>
      <x:c r="Y62" s="1"/>
      <x:c r="Z62" s="1"/>
    </x:row>
    <x:row r="63" ht="15" hidden="0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  <x:c r="X63" s="1"/>
      <x:c r="Y63" s="1"/>
      <x:c r="Z63" s="1"/>
    </x:row>
    <x:row r="64" ht="15" hidden="0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  <x:c r="X64" s="1"/>
      <x:c r="Y64" s="1"/>
      <x:c r="Z64" s="1"/>
    </x:row>
    <x:row r="65" ht="15" hidden="0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  <x:c r="X65" s="1"/>
      <x:c r="Y65" s="1"/>
      <x:c r="Z65" s="1"/>
    </x:row>
    <x:row r="66" ht="15" hidden="0" customHeight="1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  <x:c r="X66" s="1"/>
      <x:c r="Y66" s="1"/>
      <x:c r="Z66" s="1"/>
    </x:row>
    <x:row r="67" ht="15" hidden="0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  <x:c r="X67" s="1"/>
      <x:c r="Y67" s="1"/>
      <x:c r="Z67" s="1"/>
    </x:row>
    <x:row r="68" ht="15" hidden="0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  <x:c r="X68" s="1"/>
      <x:c r="Y68" s="1"/>
      <x:c r="Z68" s="1"/>
    </x:row>
    <x:row r="69" ht="15" hidden="0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  <x:c r="X69" s="1"/>
      <x:c r="Y69" s="1"/>
      <x:c r="Z69" s="1"/>
    </x:row>
    <x:row r="70" ht="15" hidden="0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  <x:c r="X70" s="1"/>
      <x:c r="Y70" s="1"/>
      <x:c r="Z70" s="1"/>
    </x:row>
    <x:row r="71" ht="15" hidden="0" customHeight="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  <x:c r="X71" s="1"/>
      <x:c r="Y71" s="1"/>
      <x:c r="Z71" s="1"/>
    </x:row>
    <x:row r="72" ht="15" hidden="0" customHeight="1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  <x:c r="X72" s="1"/>
      <x:c r="Y72" s="1"/>
      <x:c r="Z72" s="1"/>
    </x:row>
    <x:row r="73" ht="15" hidden="0" customHeight="1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  <x:c r="X73" s="1"/>
      <x:c r="Y73" s="1"/>
      <x:c r="Z73" s="1"/>
    </x:row>
    <x:row r="74" ht="15" hidden="0" customHeight="1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  <x:c r="X74" s="1"/>
      <x:c r="Y74" s="1"/>
      <x:c r="Z74" s="1"/>
    </x:row>
    <x:row r="75" ht="15" hidden="0" customHeight="1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  <x:c r="X75" s="1"/>
      <x:c r="Y75" s="1"/>
      <x:c r="Z75" s="1"/>
    </x:row>
    <x:row r="76" ht="15" hidden="0" customHeight="1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  <x:c r="X76" s="1"/>
      <x:c r="Y76" s="1"/>
      <x:c r="Z76" s="1"/>
    </x:row>
    <x:row r="77" ht="15" hidden="0" customHeight="1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  <x:c r="X77" s="1"/>
      <x:c r="Y77" s="1"/>
      <x:c r="Z77" s="1"/>
    </x:row>
    <x:row r="78" ht="15" hidden="0" customHeight="1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  <x:c r="X78" s="1"/>
      <x:c r="Y78" s="1"/>
      <x:c r="Z78" s="1"/>
    </x:row>
    <x:row r="79" ht="15" hidden="0" customHeight="1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  <x:c r="X79" s="1"/>
      <x:c r="Y79" s="1"/>
      <x:c r="Z79" s="1"/>
    </x:row>
    <x:row r="80" ht="15" hidden="0" customHeight="1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  <x:c r="X80" s="1"/>
      <x:c r="Y80" s="1"/>
      <x:c r="Z80" s="1"/>
    </x:row>
    <x:row r="81" ht="15" hidden="0" customHeight="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  <x:c r="X81" s="1"/>
      <x:c r="Y81" s="1"/>
      <x:c r="Z81" s="1"/>
    </x:row>
    <x:row r="82" ht="15" hidden="0" customHeight="1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  <x:c r="X82" s="1"/>
      <x:c r="Y82" s="1"/>
      <x:c r="Z82" s="1"/>
    </x:row>
    <x:row r="83" ht="15" hidden="0" customHeight="1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  <x:c r="X83" s="1"/>
      <x:c r="Y83" s="1"/>
      <x:c r="Z83" s="1"/>
    </x:row>
    <x:row r="84" ht="15" hidden="0" customHeight="1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  <x:c r="X84" s="1"/>
      <x:c r="Y84" s="1"/>
      <x:c r="Z84" s="1"/>
    </x:row>
    <x:row r="85" ht="15" hidden="0" customHeight="1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  <x:c r="X85" s="1"/>
      <x:c r="Y85" s="1"/>
      <x:c r="Z85" s="1"/>
    </x:row>
    <x:row r="86" ht="15" hidden="0" customHeight="1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  <x:c r="X86" s="1"/>
      <x:c r="Y86" s="1"/>
      <x:c r="Z86" s="1"/>
    </x:row>
    <x:row r="87" ht="15" hidden="0" customHeight="1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  <x:c r="X87" s="1"/>
      <x:c r="Y87" s="1"/>
      <x:c r="Z87" s="1"/>
    </x:row>
    <x:row r="88" ht="15" hidden="0" customHeight="1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  <x:c r="X88" s="1"/>
      <x:c r="Y88" s="1"/>
      <x:c r="Z88" s="1"/>
    </x:row>
    <x:row r="89" ht="15" hidden="0" customHeight="1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  <x:c r="X89" s="1"/>
      <x:c r="Y89" s="1"/>
      <x:c r="Z89" s="1"/>
    </x:row>
    <x:row r="90" ht="15" hidden="0" customHeight="1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  <x:c r="X90" s="1"/>
      <x:c r="Y90" s="1"/>
      <x:c r="Z90" s="1"/>
    </x:row>
    <x:row r="91" ht="15" hidden="0" customHeight="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  <x:c r="S91" s="1"/>
      <x:c r="T91" s="1"/>
      <x:c r="U91" s="1"/>
      <x:c r="V91" s="1"/>
      <x:c r="W91" s="1"/>
      <x:c r="X91" s="1"/>
      <x:c r="Y91" s="1"/>
      <x:c r="Z91" s="1"/>
    </x:row>
    <x:row r="92" ht="15" hidden="0" customHeight="1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  <x:c r="S92" s="1"/>
      <x:c r="T92" s="1"/>
      <x:c r="U92" s="1"/>
      <x:c r="V92" s="1"/>
      <x:c r="W92" s="1"/>
      <x:c r="X92" s="1"/>
      <x:c r="Y92" s="1"/>
      <x:c r="Z92" s="1"/>
    </x:row>
    <x:row r="93" ht="15" hidden="0" customHeight="1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  <x:c r="S93" s="1"/>
      <x:c r="T93" s="1"/>
      <x:c r="U93" s="1"/>
      <x:c r="V93" s="1"/>
      <x:c r="W93" s="1"/>
      <x:c r="X93" s="1"/>
      <x:c r="Y93" s="1"/>
      <x:c r="Z93" s="1"/>
    </x:row>
    <x:row r="94" ht="15" hidden="0" customHeight="1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  <x:c r="S94" s="1"/>
      <x:c r="T94" s="1"/>
      <x:c r="U94" s="1"/>
      <x:c r="V94" s="1"/>
      <x:c r="W94" s="1"/>
      <x:c r="X94" s="1"/>
      <x:c r="Y94" s="1"/>
      <x:c r="Z94" s="1"/>
    </x:row>
    <x:row r="95" ht="15" hidden="0" customHeight="1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  <x:c r="S95" s="1"/>
      <x:c r="T95" s="1"/>
      <x:c r="U95" s="1"/>
      <x:c r="V95" s="1"/>
      <x:c r="W95" s="1"/>
      <x:c r="X95" s="1"/>
      <x:c r="Y95" s="1"/>
      <x:c r="Z95" s="1"/>
    </x:row>
    <x:row r="96" ht="15" hidden="0" customHeight="1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  <x:c r="S96" s="1"/>
      <x:c r="T96" s="1"/>
      <x:c r="U96" s="1"/>
      <x:c r="V96" s="1"/>
      <x:c r="W96" s="1"/>
      <x:c r="X96" s="1"/>
      <x:c r="Y96" s="1"/>
      <x:c r="Z96" s="1"/>
    </x:row>
    <x:row r="97" ht="15" hidden="0" customHeight="1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  <x:c r="S97" s="1"/>
      <x:c r="T97" s="1"/>
      <x:c r="U97" s="1"/>
      <x:c r="V97" s="1"/>
      <x:c r="W97" s="1"/>
      <x:c r="X97" s="1"/>
      <x:c r="Y97" s="1"/>
      <x:c r="Z97" s="1"/>
    </x:row>
    <x:row r="98" ht="15" hidden="0" customHeight="1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  <x:c r="S98" s="1"/>
      <x:c r="T98" s="1"/>
      <x:c r="U98" s="1"/>
      <x:c r="V98" s="1"/>
      <x:c r="W98" s="1"/>
      <x:c r="X98" s="1"/>
      <x:c r="Y98" s="1"/>
      <x:c r="Z98" s="1"/>
    </x:row>
    <x:row r="99" ht="15" hidden="0" customHeight="1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  <x:c r="S99" s="1"/>
      <x:c r="T99" s="1"/>
      <x:c r="U99" s="1"/>
      <x:c r="V99" s="1"/>
      <x:c r="W99" s="1"/>
      <x:c r="X99" s="1"/>
      <x:c r="Y99" s="1"/>
      <x:c r="Z99" s="1"/>
    </x:row>
    <x:row r="100" ht="15" hidden="0" customHeight="1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  <x:c r="S100" s="1"/>
      <x:c r="T100" s="1"/>
      <x:c r="U100" s="1"/>
      <x:c r="V100" s="1"/>
      <x:c r="W100" s="1"/>
      <x:c r="X100" s="1"/>
      <x:c r="Y100" s="1"/>
      <x:c r="Z100" s="1"/>
    </x:row>
    <x:row r="101" ht="15" hidden="0" customHeight="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  <x:c r="S101" s="1"/>
      <x:c r="T101" s="1"/>
      <x:c r="U101" s="1"/>
      <x:c r="V101" s="1"/>
      <x:c r="W101" s="1"/>
      <x:c r="X101" s="1"/>
      <x:c r="Y101" s="1"/>
      <x:c r="Z101" s="1"/>
    </x:row>
    <x:row r="102" ht="15" hidden="0" customHeight="1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  <x:c r="S102" s="1"/>
      <x:c r="T102" s="1"/>
      <x:c r="U102" s="1"/>
      <x:c r="V102" s="1"/>
      <x:c r="W102" s="1"/>
      <x:c r="X102" s="1"/>
      <x:c r="Y102" s="1"/>
      <x:c r="Z102" s="1"/>
    </x:row>
    <x:row r="103" ht="15" hidden="0" customHeight="1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  <x:c r="S103" s="1"/>
      <x:c r="T103" s="1"/>
      <x:c r="U103" s="1"/>
      <x:c r="V103" s="1"/>
      <x:c r="W103" s="1"/>
      <x:c r="X103" s="1"/>
      <x:c r="Y103" s="1"/>
      <x:c r="Z103" s="1"/>
    </x:row>
    <x:row r="104" ht="15" hidden="0" customHeight="1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  <x:c r="S104" s="1"/>
      <x:c r="T104" s="1"/>
      <x:c r="U104" s="1"/>
      <x:c r="V104" s="1"/>
      <x:c r="W104" s="1"/>
      <x:c r="X104" s="1"/>
      <x:c r="Y104" s="1"/>
      <x:c r="Z104" s="1"/>
    </x:row>
    <x:row r="105" ht="15" hidden="0" customHeight="1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  <x:c r="S105" s="1"/>
      <x:c r="T105" s="1"/>
      <x:c r="U105" s="1"/>
      <x:c r="V105" s="1"/>
      <x:c r="W105" s="1"/>
      <x:c r="X105" s="1"/>
      <x:c r="Y105" s="1"/>
      <x:c r="Z105" s="1"/>
    </x:row>
    <x:row r="106" ht="15" hidden="0" customHeight="1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  <x:c r="S106" s="1"/>
      <x:c r="T106" s="1"/>
      <x:c r="U106" s="1"/>
      <x:c r="V106" s="1"/>
      <x:c r="W106" s="1"/>
      <x:c r="X106" s="1"/>
      <x:c r="Y106" s="1"/>
      <x:c r="Z106" s="1"/>
    </x:row>
    <x:row r="107" ht="15" hidden="0" customHeight="1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  <x:c r="S107" s="1"/>
      <x:c r="T107" s="1"/>
      <x:c r="U107" s="1"/>
      <x:c r="V107" s="1"/>
      <x:c r="W107" s="1"/>
      <x:c r="X107" s="1"/>
      <x:c r="Y107" s="1"/>
      <x:c r="Z107" s="1"/>
    </x:row>
    <x:row r="108" ht="15" hidden="0" customHeight="1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  <x:c r="S108" s="1"/>
      <x:c r="T108" s="1"/>
      <x:c r="U108" s="1"/>
      <x:c r="V108" s="1"/>
      <x:c r="W108" s="1"/>
      <x:c r="X108" s="1"/>
      <x:c r="Y108" s="1"/>
      <x:c r="Z108" s="1"/>
    </x:row>
    <x:row r="109" ht="15" hidden="0" customHeight="1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  <x:c r="S109" s="1"/>
      <x:c r="T109" s="1"/>
      <x:c r="U109" s="1"/>
      <x:c r="V109" s="1"/>
      <x:c r="W109" s="1"/>
      <x:c r="X109" s="1"/>
      <x:c r="Y109" s="1"/>
      <x:c r="Z109" s="1"/>
    </x:row>
    <x:row r="110" ht="15" hidden="0" customHeight="1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  <x:c r="S110" s="1"/>
      <x:c r="T110" s="1"/>
      <x:c r="U110" s="1"/>
      <x:c r="V110" s="1"/>
      <x:c r="W110" s="1"/>
      <x:c r="X110" s="1"/>
      <x:c r="Y110" s="1"/>
      <x:c r="Z110" s="1"/>
    </x:row>
    <x:row r="111" ht="15" hidden="0" customHeight="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  <x:c r="S111" s="1"/>
      <x:c r="T111" s="1"/>
      <x:c r="U111" s="1"/>
      <x:c r="V111" s="1"/>
      <x:c r="W111" s="1"/>
      <x:c r="X111" s="1"/>
      <x:c r="Y111" s="1"/>
      <x:c r="Z111" s="1"/>
    </x:row>
    <x:row r="112" ht="15" hidden="0" customHeight="1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  <x:c r="S112" s="1"/>
      <x:c r="T112" s="1"/>
      <x:c r="U112" s="1"/>
      <x:c r="V112" s="1"/>
      <x:c r="W112" s="1"/>
      <x:c r="X112" s="1"/>
      <x:c r="Y112" s="1"/>
      <x:c r="Z112" s="1"/>
    </x:row>
    <x:row r="113" ht="15" hidden="0" customHeight="1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  <x:c r="S113" s="1"/>
      <x:c r="T113" s="1"/>
      <x:c r="U113" s="1"/>
      <x:c r="V113" s="1"/>
      <x:c r="W113" s="1"/>
      <x:c r="X113" s="1"/>
      <x:c r="Y113" s="1"/>
      <x:c r="Z113" s="1"/>
    </x:row>
    <x:row r="114" ht="15" hidden="0" customHeight="1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  <x:c r="R114" s="1"/>
      <x:c r="S114" s="1"/>
      <x:c r="T114" s="1"/>
      <x:c r="U114" s="1"/>
      <x:c r="V114" s="1"/>
      <x:c r="W114" s="1"/>
      <x:c r="X114" s="1"/>
      <x:c r="Y114" s="1"/>
      <x:c r="Z114" s="1"/>
    </x:row>
    <x:row r="115" ht="15" hidden="0" customHeight="1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  <x:c r="R115" s="1"/>
      <x:c r="S115" s="1"/>
      <x:c r="T115" s="1"/>
      <x:c r="U115" s="1"/>
      <x:c r="V115" s="1"/>
      <x:c r="W115" s="1"/>
      <x:c r="X115" s="1"/>
      <x:c r="Y115" s="1"/>
      <x:c r="Z115" s="1"/>
    </x:row>
    <x:row r="116" ht="15" hidden="0" customHeight="1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  <x:c r="R116" s="1"/>
      <x:c r="S116" s="1"/>
      <x:c r="T116" s="1"/>
      <x:c r="U116" s="1"/>
      <x:c r="V116" s="1"/>
      <x:c r="W116" s="1"/>
      <x:c r="X116" s="1"/>
      <x:c r="Y116" s="1"/>
      <x:c r="Z116" s="1"/>
    </x:row>
    <x:row r="117" ht="15" hidden="0" customHeight="1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  <x:c r="R117" s="1"/>
      <x:c r="S117" s="1"/>
      <x:c r="T117" s="1"/>
      <x:c r="U117" s="1"/>
      <x:c r="V117" s="1"/>
      <x:c r="W117" s="1"/>
      <x:c r="X117" s="1"/>
      <x:c r="Y117" s="1"/>
      <x:c r="Z117" s="1"/>
    </x:row>
    <x:row r="118" ht="15" hidden="0" customHeight="1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  <x:c r="R118" s="1"/>
      <x:c r="S118" s="1"/>
      <x:c r="T118" s="1"/>
      <x:c r="U118" s="1"/>
      <x:c r="V118" s="1"/>
      <x:c r="W118" s="1"/>
      <x:c r="X118" s="1"/>
      <x:c r="Y118" s="1"/>
      <x:c r="Z118" s="1"/>
    </x:row>
    <x:row r="119" ht="15" hidden="0" customHeight="1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  <x:c r="R119" s="1"/>
      <x:c r="S119" s="1"/>
      <x:c r="T119" s="1"/>
      <x:c r="U119" s="1"/>
      <x:c r="V119" s="1"/>
      <x:c r="W119" s="1"/>
      <x:c r="X119" s="1"/>
      <x:c r="Y119" s="1"/>
      <x:c r="Z119" s="1"/>
    </x:row>
    <x:row r="120" ht="15" hidden="0" customHeight="1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  <x:c r="R120" s="1"/>
      <x:c r="S120" s="1"/>
      <x:c r="T120" s="1"/>
      <x:c r="U120" s="1"/>
      <x:c r="V120" s="1"/>
      <x:c r="W120" s="1"/>
      <x:c r="X120" s="1"/>
      <x:c r="Y120" s="1"/>
      <x:c r="Z120" s="1"/>
    </x:row>
    <x:row r="121" ht="15" hidden="0" customHeight="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  <x:c r="Q121" s="1"/>
      <x:c r="R121" s="1"/>
      <x:c r="S121" s="1"/>
      <x:c r="T121" s="1"/>
      <x:c r="U121" s="1"/>
      <x:c r="V121" s="1"/>
      <x:c r="W121" s="1"/>
      <x:c r="X121" s="1"/>
      <x:c r="Y121" s="1"/>
      <x:c r="Z121" s="1"/>
    </x:row>
    <x:row r="122" ht="15" hidden="0" customHeight="1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  <x:c r="Q122" s="1"/>
      <x:c r="R122" s="1"/>
      <x:c r="S122" s="1"/>
      <x:c r="T122" s="1"/>
      <x:c r="U122" s="1"/>
      <x:c r="V122" s="1"/>
      <x:c r="W122" s="1"/>
      <x:c r="X122" s="1"/>
      <x:c r="Y122" s="1"/>
      <x:c r="Z122" s="1"/>
    </x:row>
    <x:row r="123" ht="15" hidden="0" customHeight="1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  <x:c r="Q123" s="1"/>
      <x:c r="R123" s="1"/>
      <x:c r="S123" s="1"/>
      <x:c r="T123" s="1"/>
      <x:c r="U123" s="1"/>
      <x:c r="V123" s="1"/>
      <x:c r="W123" s="1"/>
      <x:c r="X123" s="1"/>
      <x:c r="Y123" s="1"/>
      <x:c r="Z123" s="1"/>
    </x:row>
    <x:row r="124" ht="15" hidden="0" customHeight="1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  <x:c r="Q124" s="1"/>
      <x:c r="R124" s="1"/>
      <x:c r="S124" s="1"/>
      <x:c r="T124" s="1"/>
      <x:c r="U124" s="1"/>
      <x:c r="V124" s="1"/>
      <x:c r="W124" s="1"/>
      <x:c r="X124" s="1"/>
      <x:c r="Y124" s="1"/>
      <x:c r="Z124" s="1"/>
    </x:row>
    <x:row r="125" ht="15" hidden="0" customHeight="1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  <x:c r="Q125" s="1"/>
      <x:c r="R125" s="1"/>
      <x:c r="S125" s="1"/>
      <x:c r="T125" s="1"/>
      <x:c r="U125" s="1"/>
      <x:c r="V125" s="1"/>
      <x:c r="W125" s="1"/>
      <x:c r="X125" s="1"/>
      <x:c r="Y125" s="1"/>
      <x:c r="Z125" s="1"/>
    </x:row>
    <x:row r="126" ht="15" hidden="0" customHeight="1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  <x:c r="Q126" s="1"/>
      <x:c r="R126" s="1"/>
      <x:c r="S126" s="1"/>
      <x:c r="T126" s="1"/>
      <x:c r="U126" s="1"/>
      <x:c r="V126" s="1"/>
      <x:c r="W126" s="1"/>
      <x:c r="X126" s="1"/>
      <x:c r="Y126" s="1"/>
      <x:c r="Z126" s="1"/>
    </x:row>
    <x:row r="127" ht="15" hidden="0" customHeight="1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  <x:c r="Q127" s="1"/>
      <x:c r="R127" s="1"/>
      <x:c r="S127" s="1"/>
      <x:c r="T127" s="1"/>
      <x:c r="U127" s="1"/>
      <x:c r="V127" s="1"/>
      <x:c r="W127" s="1"/>
      <x:c r="X127" s="1"/>
      <x:c r="Y127" s="1"/>
      <x:c r="Z127" s="1"/>
    </x:row>
    <x:row r="128" ht="15" hidden="0" customHeight="1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  <x:c r="Q128" s="1"/>
      <x:c r="R128" s="1"/>
      <x:c r="S128" s="1"/>
      <x:c r="T128" s="1"/>
      <x:c r="U128" s="1"/>
      <x:c r="V128" s="1"/>
      <x:c r="W128" s="1"/>
      <x:c r="X128" s="1"/>
      <x:c r="Y128" s="1"/>
      <x:c r="Z128" s="1"/>
    </x:row>
    <x:row r="129" ht="15" hidden="0" customHeight="1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  <x:c r="Q129" s="1"/>
      <x:c r="R129" s="1"/>
      <x:c r="S129" s="1"/>
      <x:c r="T129" s="1"/>
      <x:c r="U129" s="1"/>
      <x:c r="V129" s="1"/>
      <x:c r="W129" s="1"/>
      <x:c r="X129" s="1"/>
      <x:c r="Y129" s="1"/>
      <x:c r="Z129" s="1"/>
    </x:row>
    <x:row r="130" ht="15" hidden="0" customHeight="1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  <x:c r="Q130" s="1"/>
      <x:c r="R130" s="1"/>
      <x:c r="S130" s="1"/>
      <x:c r="T130" s="1"/>
      <x:c r="U130" s="1"/>
      <x:c r="V130" s="1"/>
      <x:c r="W130" s="1"/>
      <x:c r="X130" s="1"/>
      <x:c r="Y130" s="1"/>
      <x:c r="Z130" s="1"/>
    </x:row>
    <x:row r="131" ht="15" hidden="0" customHeight="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  <x:c r="Q131" s="1"/>
      <x:c r="R131" s="1"/>
      <x:c r="S131" s="1"/>
      <x:c r="T131" s="1"/>
      <x:c r="U131" s="1"/>
      <x:c r="V131" s="1"/>
      <x:c r="W131" s="1"/>
      <x:c r="X131" s="1"/>
      <x:c r="Y131" s="1"/>
      <x:c r="Z131" s="1"/>
    </x:row>
    <x:row r="132" ht="15" hidden="0" customHeight="1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  <x:c r="Q132" s="1"/>
      <x:c r="R132" s="1"/>
      <x:c r="S132" s="1"/>
      <x:c r="T132" s="1"/>
      <x:c r="U132" s="1"/>
      <x:c r="V132" s="1"/>
      <x:c r="W132" s="1"/>
      <x:c r="X132" s="1"/>
      <x:c r="Y132" s="1"/>
      <x:c r="Z132" s="1"/>
    </x:row>
    <x:row r="133" ht="15" hidden="0" customHeight="1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  <x:c r="Q133" s="1"/>
      <x:c r="R133" s="1"/>
      <x:c r="S133" s="1"/>
      <x:c r="T133" s="1"/>
      <x:c r="U133" s="1"/>
      <x:c r="V133" s="1"/>
      <x:c r="W133" s="1"/>
      <x:c r="X133" s="1"/>
      <x:c r="Y133" s="1"/>
      <x:c r="Z133" s="1"/>
    </x:row>
    <x:row r="134" ht="15" hidden="0" customHeight="1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  <x:c r="Q134" s="1"/>
      <x:c r="R134" s="1"/>
      <x:c r="S134" s="1"/>
      <x:c r="T134" s="1"/>
      <x:c r="U134" s="1"/>
      <x:c r="V134" s="1"/>
      <x:c r="W134" s="1"/>
      <x:c r="X134" s="1"/>
      <x:c r="Y134" s="1"/>
      <x:c r="Z134" s="1"/>
    </x:row>
    <x:row r="135" ht="15" hidden="0" customHeight="1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  <x:c r="Q135" s="1"/>
      <x:c r="R135" s="1"/>
      <x:c r="S135" s="1"/>
      <x:c r="T135" s="1"/>
      <x:c r="U135" s="1"/>
      <x:c r="V135" s="1"/>
      <x:c r="W135" s="1"/>
      <x:c r="X135" s="1"/>
      <x:c r="Y135" s="1"/>
      <x:c r="Z135" s="1"/>
    </x:row>
    <x:row r="136" ht="15" hidden="0" customHeight="1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  <x:c r="Q136" s="1"/>
      <x:c r="R136" s="1"/>
      <x:c r="S136" s="1"/>
      <x:c r="T136" s="1"/>
      <x:c r="U136" s="1"/>
      <x:c r="V136" s="1"/>
      <x:c r="W136" s="1"/>
      <x:c r="X136" s="1"/>
      <x:c r="Y136" s="1"/>
      <x:c r="Z136" s="1"/>
    </x:row>
    <x:row r="137" ht="15" hidden="0" customHeight="1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  <x:c r="Q137" s="1"/>
      <x:c r="R137" s="1"/>
      <x:c r="S137" s="1"/>
      <x:c r="T137" s="1"/>
      <x:c r="U137" s="1"/>
      <x:c r="V137" s="1"/>
      <x:c r="W137" s="1"/>
      <x:c r="X137" s="1"/>
      <x:c r="Y137" s="1"/>
      <x:c r="Z137" s="1"/>
    </x:row>
    <x:row r="138" ht="15" hidden="0" customHeight="1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  <x:c r="Q138" s="1"/>
      <x:c r="R138" s="1"/>
      <x:c r="S138" s="1"/>
      <x:c r="T138" s="1"/>
      <x:c r="U138" s="1"/>
      <x:c r="V138" s="1"/>
      <x:c r="W138" s="1"/>
      <x:c r="X138" s="1"/>
      <x:c r="Y138" s="1"/>
      <x:c r="Z138" s="1"/>
    </x:row>
    <x:row r="139" ht="15" hidden="0" customHeight="1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  <x:c r="Q139" s="1"/>
      <x:c r="R139" s="1"/>
      <x:c r="S139" s="1"/>
      <x:c r="T139" s="1"/>
      <x:c r="U139" s="1"/>
      <x:c r="V139" s="1"/>
      <x:c r="W139" s="1"/>
      <x:c r="X139" s="1"/>
      <x:c r="Y139" s="1"/>
      <x:c r="Z139" s="1"/>
    </x:row>
    <x:row r="140" ht="15" hidden="0" customHeight="1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  <x:c r="Q140" s="1"/>
      <x:c r="R140" s="1"/>
      <x:c r="S140" s="1"/>
      <x:c r="T140" s="1"/>
      <x:c r="U140" s="1"/>
      <x:c r="V140" s="1"/>
      <x:c r="W140" s="1"/>
      <x:c r="X140" s="1"/>
      <x:c r="Y140" s="1"/>
      <x:c r="Z140" s="1"/>
    </x:row>
    <x:row r="141" ht="15" hidden="0" customHeight="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  <x:c r="Q141" s="1"/>
      <x:c r="R141" s="1"/>
      <x:c r="S141" s="1"/>
      <x:c r="T141" s="1"/>
      <x:c r="U141" s="1"/>
      <x:c r="V141" s="1"/>
      <x:c r="W141" s="1"/>
      <x:c r="X141" s="1"/>
      <x:c r="Y141" s="1"/>
      <x:c r="Z141" s="1"/>
    </x:row>
    <x:row r="142" ht="15" hidden="0" customHeight="1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  <x:c r="Q142" s="1"/>
      <x:c r="R142" s="1"/>
      <x:c r="S142" s="1"/>
      <x:c r="T142" s="1"/>
      <x:c r="U142" s="1"/>
      <x:c r="V142" s="1"/>
      <x:c r="W142" s="1"/>
      <x:c r="X142" s="1"/>
      <x:c r="Y142" s="1"/>
      <x:c r="Z142" s="1"/>
    </x:row>
    <x:row r="143" ht="15" hidden="0" customHeight="1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  <x:c r="Q143" s="1"/>
      <x:c r="R143" s="1"/>
      <x:c r="S143" s="1"/>
      <x:c r="T143" s="1"/>
      <x:c r="U143" s="1"/>
      <x:c r="V143" s="1"/>
      <x:c r="W143" s="1"/>
      <x:c r="X143" s="1"/>
      <x:c r="Y143" s="1"/>
      <x:c r="Z143" s="1"/>
    </x:row>
    <x:row r="144" ht="15" hidden="0" customHeight="1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  <x:c r="Q144" s="1"/>
      <x:c r="R144" s="1"/>
      <x:c r="S144" s="1"/>
      <x:c r="T144" s="1"/>
      <x:c r="U144" s="1"/>
      <x:c r="V144" s="1"/>
      <x:c r="W144" s="1"/>
      <x:c r="X144" s="1"/>
      <x:c r="Y144" s="1"/>
      <x:c r="Z144" s="1"/>
    </x:row>
    <x:row r="145" ht="15" hidden="0" customHeight="1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  <x:c r="Q145" s="1"/>
      <x:c r="R145" s="1"/>
      <x:c r="S145" s="1"/>
      <x:c r="T145" s="1"/>
      <x:c r="U145" s="1"/>
      <x:c r="V145" s="1"/>
      <x:c r="W145" s="1"/>
      <x:c r="X145" s="1"/>
      <x:c r="Y145" s="1"/>
      <x:c r="Z145" s="1"/>
    </x:row>
    <x:row r="146" ht="15" hidden="0" customHeight="1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  <x:c r="Q146" s="1"/>
      <x:c r="R146" s="1"/>
      <x:c r="S146" s="1"/>
      <x:c r="T146" s="1"/>
      <x:c r="U146" s="1"/>
      <x:c r="V146" s="1"/>
      <x:c r="W146" s="1"/>
      <x:c r="X146" s="1"/>
      <x:c r="Y146" s="1"/>
      <x:c r="Z146" s="1"/>
    </x:row>
    <x:row r="147" ht="15" hidden="0" customHeight="1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  <x:c r="Q147" s="1"/>
      <x:c r="R147" s="1"/>
      <x:c r="S147" s="1"/>
      <x:c r="T147" s="1"/>
      <x:c r="U147" s="1"/>
      <x:c r="V147" s="1"/>
      <x:c r="W147" s="1"/>
      <x:c r="X147" s="1"/>
      <x:c r="Y147" s="1"/>
      <x:c r="Z147" s="1"/>
    </x:row>
    <x:row r="148" ht="15" hidden="0" customHeight="1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  <x:c r="Q148" s="1"/>
      <x:c r="R148" s="1"/>
      <x:c r="S148" s="1"/>
      <x:c r="T148" s="1"/>
      <x:c r="U148" s="1"/>
      <x:c r="V148" s="1"/>
      <x:c r="W148" s="1"/>
      <x:c r="X148" s="1"/>
      <x:c r="Y148" s="1"/>
      <x:c r="Z148" s="1"/>
    </x:row>
    <x:row r="149" ht="15" hidden="0" customHeight="1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  <x:c r="Q149" s="1"/>
      <x:c r="R149" s="1"/>
      <x:c r="S149" s="1"/>
      <x:c r="T149" s="1"/>
      <x:c r="U149" s="1"/>
      <x:c r="V149" s="1"/>
      <x:c r="W149" s="1"/>
      <x:c r="X149" s="1"/>
      <x:c r="Y149" s="1"/>
      <x:c r="Z149" s="1"/>
    </x:row>
    <x:row r="150" ht="15" hidden="0" customHeight="1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  <x:c r="Q150" s="1"/>
      <x:c r="R150" s="1"/>
      <x:c r="S150" s="1"/>
      <x:c r="T150" s="1"/>
      <x:c r="U150" s="1"/>
      <x:c r="V150" s="1"/>
      <x:c r="W150" s="1"/>
      <x:c r="X150" s="1"/>
      <x:c r="Y150" s="1"/>
      <x:c r="Z150" s="1"/>
    </x:row>
    <x:row r="151" ht="15" hidden="0" customHeight="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  <x:c r="Q151" s="1"/>
      <x:c r="R151" s="1"/>
      <x:c r="S151" s="1"/>
      <x:c r="T151" s="1"/>
      <x:c r="U151" s="1"/>
      <x:c r="V151" s="1"/>
      <x:c r="W151" s="1"/>
      <x:c r="X151" s="1"/>
      <x:c r="Y151" s="1"/>
      <x:c r="Z151" s="1"/>
    </x:row>
    <x:row r="152" ht="15" hidden="0" customHeight="1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  <x:c r="M152" s="1"/>
      <x:c r="N152" s="1"/>
      <x:c r="O152" s="1"/>
      <x:c r="P152" s="1"/>
      <x:c r="Q152" s="1"/>
      <x:c r="R152" s="1"/>
      <x:c r="S152" s="1"/>
      <x:c r="T152" s="1"/>
      <x:c r="U152" s="1"/>
      <x:c r="V152" s="1"/>
      <x:c r="W152" s="1"/>
      <x:c r="X152" s="1"/>
      <x:c r="Y152" s="1"/>
      <x:c r="Z152" s="1"/>
    </x:row>
    <x:row r="153" ht="15" hidden="0" customHeight="1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  <x:c r="M153" s="1"/>
      <x:c r="N153" s="1"/>
      <x:c r="O153" s="1"/>
      <x:c r="P153" s="1"/>
      <x:c r="Q153" s="1"/>
      <x:c r="R153" s="1"/>
      <x:c r="S153" s="1"/>
      <x:c r="T153" s="1"/>
      <x:c r="U153" s="1"/>
      <x:c r="V153" s="1"/>
      <x:c r="W153" s="1"/>
      <x:c r="X153" s="1"/>
      <x:c r="Y153" s="1"/>
      <x:c r="Z153" s="1"/>
    </x:row>
    <x:row r="154" ht="15" hidden="0" customHeight="1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  <x:c r="M154" s="1"/>
      <x:c r="N154" s="1"/>
      <x:c r="O154" s="1"/>
      <x:c r="P154" s="1"/>
      <x:c r="Q154" s="1"/>
      <x:c r="R154" s="1"/>
      <x:c r="S154" s="1"/>
      <x:c r="T154" s="1"/>
      <x:c r="U154" s="1"/>
      <x:c r="V154" s="1"/>
      <x:c r="W154" s="1"/>
      <x:c r="X154" s="1"/>
      <x:c r="Y154" s="1"/>
      <x:c r="Z154" s="1"/>
    </x:row>
    <x:row r="155" ht="15" hidden="0" customHeight="1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  <x:c r="Q155" s="1"/>
      <x:c r="R155" s="1"/>
      <x:c r="S155" s="1"/>
      <x:c r="T155" s="1"/>
      <x:c r="U155" s="1"/>
      <x:c r="V155" s="1"/>
      <x:c r="W155" s="1"/>
      <x:c r="X155" s="1"/>
      <x:c r="Y155" s="1"/>
      <x:c r="Z155" s="1"/>
    </x:row>
    <x:row r="156" ht="15" hidden="0" customHeight="1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  <x:c r="Q156" s="1"/>
      <x:c r="R156" s="1"/>
      <x:c r="S156" s="1"/>
      <x:c r="T156" s="1"/>
      <x:c r="U156" s="1"/>
      <x:c r="V156" s="1"/>
      <x:c r="W156" s="1"/>
      <x:c r="X156" s="1"/>
      <x:c r="Y156" s="1"/>
      <x:c r="Z156" s="1"/>
    </x:row>
    <x:row r="157" ht="15" hidden="0" customHeight="1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  <x:c r="Q157" s="1"/>
      <x:c r="R157" s="1"/>
      <x:c r="S157" s="1"/>
      <x:c r="T157" s="1"/>
      <x:c r="U157" s="1"/>
      <x:c r="V157" s="1"/>
      <x:c r="W157" s="1"/>
      <x:c r="X157" s="1"/>
      <x:c r="Y157" s="1"/>
      <x:c r="Z157" s="1"/>
    </x:row>
    <x:row r="158" ht="15" hidden="0" customHeight="1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  <x:c r="Q158" s="1"/>
      <x:c r="R158" s="1"/>
      <x:c r="S158" s="1"/>
      <x:c r="T158" s="1"/>
      <x:c r="U158" s="1"/>
      <x:c r="V158" s="1"/>
      <x:c r="W158" s="1"/>
      <x:c r="X158" s="1"/>
      <x:c r="Y158" s="1"/>
      <x:c r="Z158" s="1"/>
    </x:row>
    <x:row r="159" ht="15" hidden="0" customHeight="1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  <x:c r="Q159" s="1"/>
      <x:c r="R159" s="1"/>
      <x:c r="S159" s="1"/>
      <x:c r="T159" s="1"/>
      <x:c r="U159" s="1"/>
      <x:c r="V159" s="1"/>
      <x:c r="W159" s="1"/>
      <x:c r="X159" s="1"/>
      <x:c r="Y159" s="1"/>
      <x:c r="Z159" s="1"/>
    </x:row>
    <x:row r="160" ht="15" hidden="0" customHeight="1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  <x:c r="Q160" s="1"/>
      <x:c r="R160" s="1"/>
      <x:c r="S160" s="1"/>
      <x:c r="T160" s="1"/>
      <x:c r="U160" s="1"/>
      <x:c r="V160" s="1"/>
      <x:c r="W160" s="1"/>
      <x:c r="X160" s="1"/>
      <x:c r="Y160" s="1"/>
      <x:c r="Z160" s="1"/>
    </x:row>
    <x:row r="161" ht="15" hidden="0" customHeight="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  <x:c r="Q161" s="1"/>
      <x:c r="R161" s="1"/>
      <x:c r="S161" s="1"/>
      <x:c r="T161" s="1"/>
      <x:c r="U161" s="1"/>
      <x:c r="V161" s="1"/>
      <x:c r="W161" s="1"/>
      <x:c r="X161" s="1"/>
      <x:c r="Y161" s="1"/>
      <x:c r="Z161" s="1"/>
    </x:row>
    <x:row r="162" ht="15" hidden="0" customHeight="1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  <x:c r="Q162" s="1"/>
      <x:c r="R162" s="1"/>
      <x:c r="S162" s="1"/>
      <x:c r="T162" s="1"/>
      <x:c r="U162" s="1"/>
      <x:c r="V162" s="1"/>
      <x:c r="W162" s="1"/>
      <x:c r="X162" s="1"/>
      <x:c r="Y162" s="1"/>
      <x:c r="Z162" s="1"/>
    </x:row>
    <x:row r="163" ht="15" hidden="0" customHeight="1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  <x:c r="Q163" s="1"/>
      <x:c r="R163" s="1"/>
      <x:c r="S163" s="1"/>
      <x:c r="T163" s="1"/>
      <x:c r="U163" s="1"/>
      <x:c r="V163" s="1"/>
      <x:c r="W163" s="1"/>
      <x:c r="X163" s="1"/>
      <x:c r="Y163" s="1"/>
      <x:c r="Z163" s="1"/>
    </x:row>
    <x:row r="164" ht="15" hidden="0" customHeight="1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  <x:c r="Q164" s="1"/>
      <x:c r="R164" s="1"/>
      <x:c r="S164" s="1"/>
      <x:c r="T164" s="1"/>
      <x:c r="U164" s="1"/>
      <x:c r="V164" s="1"/>
      <x:c r="W164" s="1"/>
      <x:c r="X164" s="1"/>
      <x:c r="Y164" s="1"/>
      <x:c r="Z164" s="1"/>
    </x:row>
    <x:row r="165" ht="15" hidden="0" customHeight="1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  <x:c r="Q165" s="1"/>
      <x:c r="R165" s="1"/>
      <x:c r="S165" s="1"/>
      <x:c r="T165" s="1"/>
      <x:c r="U165" s="1"/>
      <x:c r="V165" s="1"/>
      <x:c r="W165" s="1"/>
      <x:c r="X165" s="1"/>
      <x:c r="Y165" s="1"/>
      <x:c r="Z165" s="1"/>
    </x:row>
    <x:row r="166" ht="15" hidden="0" customHeight="1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  <x:c r="Q166" s="1"/>
      <x:c r="R166" s="1"/>
      <x:c r="S166" s="1"/>
      <x:c r="T166" s="1"/>
      <x:c r="U166" s="1"/>
      <x:c r="V166" s="1"/>
      <x:c r="W166" s="1"/>
      <x:c r="X166" s="1"/>
      <x:c r="Y166" s="1"/>
      <x:c r="Z166" s="1"/>
    </x:row>
    <x:row r="167" ht="15" hidden="0" customHeight="1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  <x:c r="Q167" s="1"/>
      <x:c r="R167" s="1"/>
      <x:c r="S167" s="1"/>
      <x:c r="T167" s="1"/>
      <x:c r="U167" s="1"/>
      <x:c r="V167" s="1"/>
      <x:c r="W167" s="1"/>
      <x:c r="X167" s="1"/>
      <x:c r="Y167" s="1"/>
      <x:c r="Z167" s="1"/>
    </x:row>
    <x:row r="168" ht="15" hidden="0" customHeight="1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  <x:c r="Q168" s="1"/>
      <x:c r="R168" s="1"/>
      <x:c r="S168" s="1"/>
      <x:c r="T168" s="1"/>
      <x:c r="U168" s="1"/>
      <x:c r="V168" s="1"/>
      <x:c r="W168" s="1"/>
      <x:c r="X168" s="1"/>
      <x:c r="Y168" s="1"/>
      <x:c r="Z168" s="1"/>
    </x:row>
    <x:row r="169" ht="15" hidden="0" customHeight="1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  <x:c r="Q169" s="1"/>
      <x:c r="R169" s="1"/>
      <x:c r="S169" s="1"/>
      <x:c r="T169" s="1"/>
      <x:c r="U169" s="1"/>
      <x:c r="V169" s="1"/>
      <x:c r="W169" s="1"/>
      <x:c r="X169" s="1"/>
      <x:c r="Y169" s="1"/>
      <x:c r="Z169" s="1"/>
    </x:row>
    <x:row r="170" ht="15" hidden="0" customHeight="1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  <x:c r="Q170" s="1"/>
      <x:c r="R170" s="1"/>
      <x:c r="S170" s="1"/>
      <x:c r="T170" s="1"/>
      <x:c r="U170" s="1"/>
      <x:c r="V170" s="1"/>
      <x:c r="W170" s="1"/>
      <x:c r="X170" s="1"/>
      <x:c r="Y170" s="1"/>
      <x:c r="Z170" s="1"/>
    </x:row>
    <x:row r="171" ht="15" hidden="0" customHeight="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  <x:c r="Q171" s="1"/>
      <x:c r="R171" s="1"/>
      <x:c r="S171" s="1"/>
      <x:c r="T171" s="1"/>
      <x:c r="U171" s="1"/>
      <x:c r="V171" s="1"/>
      <x:c r="W171" s="1"/>
      <x:c r="X171" s="1"/>
      <x:c r="Y171" s="1"/>
      <x:c r="Z171" s="1"/>
    </x:row>
    <x:row r="172" ht="15" hidden="0" customHeight="1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  <x:c r="Q172" s="1"/>
      <x:c r="R172" s="1"/>
      <x:c r="S172" s="1"/>
      <x:c r="T172" s="1"/>
      <x:c r="U172" s="1"/>
      <x:c r="V172" s="1"/>
      <x:c r="W172" s="1"/>
      <x:c r="X172" s="1"/>
      <x:c r="Y172" s="1"/>
      <x:c r="Z172" s="1"/>
    </x:row>
    <x:row r="173" ht="15" hidden="0" customHeight="1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  <x:c r="Q173" s="1"/>
      <x:c r="R173" s="1"/>
      <x:c r="S173" s="1"/>
      <x:c r="T173" s="1"/>
      <x:c r="U173" s="1"/>
      <x:c r="V173" s="1"/>
      <x:c r="W173" s="1"/>
      <x:c r="X173" s="1"/>
      <x:c r="Y173" s="1"/>
      <x:c r="Z173" s="1"/>
    </x:row>
    <x:row r="174" ht="15" hidden="0" customHeight="1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  <x:c r="Q174" s="1"/>
      <x:c r="R174" s="1"/>
      <x:c r="S174" s="1"/>
      <x:c r="T174" s="1"/>
      <x:c r="U174" s="1"/>
      <x:c r="V174" s="1"/>
      <x:c r="W174" s="1"/>
      <x:c r="X174" s="1"/>
      <x:c r="Y174" s="1"/>
      <x:c r="Z174" s="1"/>
    </x:row>
    <x:row r="175" ht="15" hidden="0" customHeight="1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  <x:c r="Q175" s="1"/>
      <x:c r="R175" s="1"/>
      <x:c r="S175" s="1"/>
      <x:c r="T175" s="1"/>
      <x:c r="U175" s="1"/>
      <x:c r="V175" s="1"/>
      <x:c r="W175" s="1"/>
      <x:c r="X175" s="1"/>
      <x:c r="Y175" s="1"/>
      <x:c r="Z175" s="1"/>
    </x:row>
    <x:row r="176" ht="15" hidden="0" customHeight="1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  <x:c r="Q176" s="1"/>
      <x:c r="R176" s="1"/>
      <x:c r="S176" s="1"/>
      <x:c r="T176" s="1"/>
      <x:c r="U176" s="1"/>
      <x:c r="V176" s="1"/>
      <x:c r="W176" s="1"/>
      <x:c r="X176" s="1"/>
      <x:c r="Y176" s="1"/>
      <x:c r="Z176" s="1"/>
    </x:row>
    <x:row r="177" ht="15" hidden="0" customHeight="1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  <x:c r="Q177" s="1"/>
      <x:c r="R177" s="1"/>
      <x:c r="S177" s="1"/>
      <x:c r="T177" s="1"/>
      <x:c r="U177" s="1"/>
      <x:c r="V177" s="1"/>
      <x:c r="W177" s="1"/>
      <x:c r="X177" s="1"/>
      <x:c r="Y177" s="1"/>
      <x:c r="Z177" s="1"/>
    </x:row>
    <x:row r="178" ht="15" hidden="0" customHeight="1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  <x:c r="Q178" s="1"/>
      <x:c r="R178" s="1"/>
      <x:c r="S178" s="1"/>
      <x:c r="T178" s="1"/>
      <x:c r="U178" s="1"/>
      <x:c r="V178" s="1"/>
      <x:c r="W178" s="1"/>
      <x:c r="X178" s="1"/>
      <x:c r="Y178" s="1"/>
      <x:c r="Z178" s="1"/>
    </x:row>
    <x:row r="179" ht="15" hidden="0" customHeight="1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  <x:c r="Q179" s="1"/>
      <x:c r="R179" s="1"/>
      <x:c r="S179" s="1"/>
      <x:c r="T179" s="1"/>
      <x:c r="U179" s="1"/>
      <x:c r="V179" s="1"/>
      <x:c r="W179" s="1"/>
      <x:c r="X179" s="1"/>
      <x:c r="Y179" s="1"/>
      <x:c r="Z179" s="1"/>
    </x:row>
    <x:row r="180" ht="15" hidden="0" customHeight="1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  <x:c r="Q180" s="1"/>
      <x:c r="R180" s="1"/>
      <x:c r="S180" s="1"/>
      <x:c r="T180" s="1"/>
      <x:c r="U180" s="1"/>
      <x:c r="V180" s="1"/>
      <x:c r="W180" s="1"/>
      <x:c r="X180" s="1"/>
      <x:c r="Y180" s="1"/>
      <x:c r="Z180" s="1"/>
    </x:row>
    <x:row r="181" ht="15" hidden="0" customHeight="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  <x:c r="Q181" s="1"/>
      <x:c r="R181" s="1"/>
      <x:c r="S181" s="1"/>
      <x:c r="T181" s="1"/>
      <x:c r="U181" s="1"/>
      <x:c r="V181" s="1"/>
      <x:c r="W181" s="1"/>
      <x:c r="X181" s="1"/>
      <x:c r="Y181" s="1"/>
      <x:c r="Z181" s="1"/>
    </x:row>
    <x:row r="182" ht="15" hidden="0" customHeight="1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  <x:c r="Q182" s="1"/>
      <x:c r="R182" s="1"/>
      <x:c r="S182" s="1"/>
      <x:c r="T182" s="1"/>
      <x:c r="U182" s="1"/>
      <x:c r="V182" s="1"/>
      <x:c r="W182" s="1"/>
      <x:c r="X182" s="1"/>
      <x:c r="Y182" s="1"/>
      <x:c r="Z182" s="1"/>
    </x:row>
    <x:row r="183" ht="15" hidden="0" customHeight="1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  <x:c r="Q183" s="1"/>
      <x:c r="R183" s="1"/>
      <x:c r="S183" s="1"/>
      <x:c r="T183" s="1"/>
      <x:c r="U183" s="1"/>
      <x:c r="V183" s="1"/>
      <x:c r="W183" s="1"/>
      <x:c r="X183" s="1"/>
      <x:c r="Y183" s="1"/>
      <x:c r="Z183" s="1"/>
    </x:row>
    <x:row r="184" ht="15" hidden="0" customHeight="1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  <x:c r="Q184" s="1"/>
      <x:c r="R184" s="1"/>
      <x:c r="S184" s="1"/>
      <x:c r="T184" s="1"/>
      <x:c r="U184" s="1"/>
      <x:c r="V184" s="1"/>
      <x:c r="W184" s="1"/>
      <x:c r="X184" s="1"/>
      <x:c r="Y184" s="1"/>
      <x:c r="Z184" s="1"/>
    </x:row>
    <x:row r="185" ht="15" hidden="0" customHeight="1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  <x:c r="Q185" s="1"/>
      <x:c r="R185" s="1"/>
      <x:c r="S185" s="1"/>
      <x:c r="T185" s="1"/>
      <x:c r="U185" s="1"/>
      <x:c r="V185" s="1"/>
      <x:c r="W185" s="1"/>
      <x:c r="X185" s="1"/>
      <x:c r="Y185" s="1"/>
      <x:c r="Z185" s="1"/>
    </x:row>
    <x:row r="186" ht="15" hidden="0" customHeight="1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  <x:c r="Q186" s="1"/>
      <x:c r="R186" s="1"/>
      <x:c r="S186" s="1"/>
      <x:c r="T186" s="1"/>
      <x:c r="U186" s="1"/>
      <x:c r="V186" s="1"/>
      <x:c r="W186" s="1"/>
      <x:c r="X186" s="1"/>
      <x:c r="Y186" s="1"/>
      <x:c r="Z186" s="1"/>
    </x:row>
    <x:row r="187" ht="15" hidden="0" customHeight="1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  <x:c r="Q187" s="1"/>
      <x:c r="R187" s="1"/>
      <x:c r="S187" s="1"/>
      <x:c r="T187" s="1"/>
      <x:c r="U187" s="1"/>
      <x:c r="V187" s="1"/>
      <x:c r="W187" s="1"/>
      <x:c r="X187" s="1"/>
      <x:c r="Y187" s="1"/>
      <x:c r="Z187" s="1"/>
    </x:row>
    <x:row r="188" ht="15" hidden="0" customHeight="1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  <x:c r="Q188" s="1"/>
      <x:c r="R188" s="1"/>
      <x:c r="S188" s="1"/>
      <x:c r="T188" s="1"/>
      <x:c r="U188" s="1"/>
      <x:c r="V188" s="1"/>
      <x:c r="W188" s="1"/>
      <x:c r="X188" s="1"/>
      <x:c r="Y188" s="1"/>
      <x:c r="Z188" s="1"/>
    </x:row>
    <x:row r="189" ht="15" hidden="0" customHeight="1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  <x:c r="Q189" s="1"/>
      <x:c r="R189" s="1"/>
      <x:c r="S189" s="1"/>
      <x:c r="T189" s="1"/>
      <x:c r="U189" s="1"/>
      <x:c r="V189" s="1"/>
      <x:c r="W189" s="1"/>
      <x:c r="X189" s="1"/>
      <x:c r="Y189" s="1"/>
      <x:c r="Z189" s="1"/>
    </x:row>
    <x:row r="190" ht="15" hidden="0" customHeight="1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  <x:c r="Q190" s="1"/>
      <x:c r="R190" s="1"/>
      <x:c r="S190" s="1"/>
      <x:c r="T190" s="1"/>
      <x:c r="U190" s="1"/>
      <x:c r="V190" s="1"/>
      <x:c r="W190" s="1"/>
      <x:c r="X190" s="1"/>
      <x:c r="Y190" s="1"/>
      <x:c r="Z190" s="1"/>
    </x:row>
    <x:row r="191" ht="15" hidden="0" customHeight="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  <x:c r="M191" s="1"/>
      <x:c r="N191" s="1"/>
      <x:c r="O191" s="1"/>
      <x:c r="P191" s="1"/>
      <x:c r="Q191" s="1"/>
      <x:c r="R191" s="1"/>
      <x:c r="S191" s="1"/>
      <x:c r="T191" s="1"/>
      <x:c r="U191" s="1"/>
      <x:c r="V191" s="1"/>
      <x:c r="W191" s="1"/>
      <x:c r="X191" s="1"/>
      <x:c r="Y191" s="1"/>
      <x:c r="Z191" s="1"/>
    </x:row>
    <x:row r="192" ht="15" hidden="0" customHeight="1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  <x:c r="M192" s="1"/>
      <x:c r="N192" s="1"/>
      <x:c r="O192" s="1"/>
      <x:c r="P192" s="1"/>
      <x:c r="Q192" s="1"/>
      <x:c r="R192" s="1"/>
      <x:c r="S192" s="1"/>
      <x:c r="T192" s="1"/>
      <x:c r="U192" s="1"/>
      <x:c r="V192" s="1"/>
      <x:c r="W192" s="1"/>
      <x:c r="X192" s="1"/>
      <x:c r="Y192" s="1"/>
      <x:c r="Z192" s="1"/>
    </x:row>
    <x:row r="193" ht="15" hidden="0" customHeight="1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  <x:c r="M193" s="1"/>
      <x:c r="N193" s="1"/>
      <x:c r="O193" s="1"/>
      <x:c r="P193" s="1"/>
      <x:c r="Q193" s="1"/>
      <x:c r="R193" s="1"/>
      <x:c r="S193" s="1"/>
      <x:c r="T193" s="1"/>
      <x:c r="U193" s="1"/>
      <x:c r="V193" s="1"/>
      <x:c r="W193" s="1"/>
      <x:c r="X193" s="1"/>
      <x:c r="Y193" s="1"/>
      <x:c r="Z193" s="1"/>
    </x:row>
    <x:row r="194" ht="15" hidden="0" customHeight="1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  <x:c r="M194" s="1"/>
      <x:c r="N194" s="1"/>
      <x:c r="O194" s="1"/>
      <x:c r="P194" s="1"/>
      <x:c r="Q194" s="1"/>
      <x:c r="R194" s="1"/>
      <x:c r="S194" s="1"/>
      <x:c r="T194" s="1"/>
      <x:c r="U194" s="1"/>
      <x:c r="V194" s="1"/>
      <x:c r="W194" s="1"/>
      <x:c r="X194" s="1"/>
      <x:c r="Y194" s="1"/>
      <x:c r="Z194" s="1"/>
    </x:row>
    <x:row r="195" ht="15" hidden="0" customHeight="1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  <x:c r="M195" s="1"/>
      <x:c r="N195" s="1"/>
      <x:c r="O195" s="1"/>
      <x:c r="P195" s="1"/>
      <x:c r="Q195" s="1"/>
      <x:c r="R195" s="1"/>
      <x:c r="S195" s="1"/>
      <x:c r="T195" s="1"/>
      <x:c r="U195" s="1"/>
      <x:c r="V195" s="1"/>
      <x:c r="W195" s="1"/>
      <x:c r="X195" s="1"/>
      <x:c r="Y195" s="1"/>
      <x:c r="Z195" s="1"/>
    </x:row>
    <x:row r="196" ht="15" hidden="0" customHeight="1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  <x:c r="M196" s="1"/>
      <x:c r="N196" s="1"/>
      <x:c r="O196" s="1"/>
      <x:c r="P196" s="1"/>
      <x:c r="Q196" s="1"/>
      <x:c r="R196" s="1"/>
      <x:c r="S196" s="1"/>
      <x:c r="T196" s="1"/>
      <x:c r="U196" s="1"/>
      <x:c r="V196" s="1"/>
      <x:c r="W196" s="1"/>
      <x:c r="X196" s="1"/>
      <x:c r="Y196" s="1"/>
      <x:c r="Z196" s="1"/>
    </x:row>
    <x:row r="197" ht="15" hidden="0" customHeight="1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  <x:c r="M197" s="1"/>
      <x:c r="N197" s="1"/>
      <x:c r="O197" s="1"/>
      <x:c r="P197" s="1"/>
      <x:c r="Q197" s="1"/>
      <x:c r="R197" s="1"/>
      <x:c r="S197" s="1"/>
      <x:c r="T197" s="1"/>
      <x:c r="U197" s="1"/>
      <x:c r="V197" s="1"/>
      <x:c r="W197" s="1"/>
      <x:c r="X197" s="1"/>
      <x:c r="Y197" s="1"/>
      <x:c r="Z197" s="1"/>
    </x:row>
    <x:row r="198" ht="15" hidden="0" customHeight="1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  <x:c r="M198" s="1"/>
      <x:c r="N198" s="1"/>
      <x:c r="O198" s="1"/>
      <x:c r="P198" s="1"/>
      <x:c r="Q198" s="1"/>
      <x:c r="R198" s="1"/>
      <x:c r="S198" s="1"/>
      <x:c r="T198" s="1"/>
      <x:c r="U198" s="1"/>
      <x:c r="V198" s="1"/>
      <x:c r="W198" s="1"/>
      <x:c r="X198" s="1"/>
      <x:c r="Y198" s="1"/>
      <x:c r="Z198" s="1"/>
    </x:row>
    <x:row r="199" ht="15" hidden="0" customHeight="1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  <x:c r="M199" s="1"/>
      <x:c r="N199" s="1"/>
      <x:c r="O199" s="1"/>
      <x:c r="P199" s="1"/>
      <x:c r="Q199" s="1"/>
      <x:c r="R199" s="1"/>
      <x:c r="S199" s="1"/>
      <x:c r="T199" s="1"/>
      <x:c r="U199" s="1"/>
      <x:c r="V199" s="1"/>
      <x:c r="W199" s="1"/>
      <x:c r="X199" s="1"/>
      <x:c r="Y199" s="1"/>
      <x:c r="Z199" s="1"/>
    </x:row>
    <x:row r="200" ht="15" hidden="0" customHeight="1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  <x:c r="M200" s="1"/>
      <x:c r="N200" s="1"/>
      <x:c r="O200" s="1"/>
      <x:c r="P200" s="1"/>
      <x:c r="Q200" s="1"/>
      <x:c r="R200" s="1"/>
      <x:c r="S200" s="1"/>
      <x:c r="T200" s="1"/>
      <x:c r="U200" s="1"/>
      <x:c r="V200" s="1"/>
      <x:c r="W200" s="1"/>
      <x:c r="X200" s="1"/>
      <x:c r="Y200" s="1"/>
      <x:c r="Z200" s="1"/>
    </x:row>
  </x:sheetData>
  <x:conditionalFormatting sqref="F6:F17">
    <x:cfRule type="cellIs" dxfId="0" priority="1" operator="lessThan">
      <x:formula>0.4</x:formula>
    </x:cfRule>
  </x:conditionalFormatting>
  <x:conditionalFormatting sqref="H6:H17">
    <x:cfRule type="cellIs" dxfId="1" priority="2" operator="lessThan">
      <x:formula>0.3</x:formula>
    </x:cfRule>
  </x:conditionalFormatting>
  <x:conditionalFormatting sqref="J6:J17">
    <x:cfRule type="cellIs" dxfId="2" priority="3" operator="greaterThanOrEqual">
      <x:formula>0.5</x:formula>
    </x:cfRule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1D4ED8"/>
  </x:sheetPr>
  <x:sheetViews>
    <x:sheetView showGridLines="0" workbookViewId="0"/>
  </x:sheetViews>
  <x:sheetFormatPr defaultRowHeight="15"/>
  <x:cols>
    <x:col min="1" max="1" width="14" hidden="0" customWidth="1"/>
    <x:col min="2" max="2" width="16" hidden="0" customWidth="1"/>
    <x:col min="3" max="3" width="12" hidden="0" customWidth="1"/>
    <x:col min="4" max="4" width="14" hidden="0" customWidth="1"/>
    <x:col min="5" max="5" width="14" hidden="0" customWidth="1"/>
    <x:col min="6" max="6" width="12" hidden="0" customWidth="1"/>
    <x:col min="7" max="7" width="14" hidden="0" customWidth="1"/>
    <x:col min="8" max="8" width="12" hidden="0" customWidth="1"/>
    <x:col min="9" max="9" width="12" hidden="0" customWidth="1"/>
    <x:col min="10" max="10" width="10" hidden="0" customWidth="1"/>
    <x:col min="11" max="11" width="14" hidden="0" customWidth="1"/>
  </x:cols>
  <x:sheetData>
    <x:row r="1" ht="15" hidden="0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</x:row>
    <x:row r="2" ht="16.799999237060547" hidden="0" customHeight="1">
      <x:c r="A2" s="10" t="str">
        <x:v>担当者別サマリ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</x:row>
    <x:row r="3" ht="15" hidden="0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</x:row>
    <x:row r="4" ht="15" hidden="0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  <x:c r="Y4" s="1"/>
      <x:c r="Z4" s="1"/>
    </x:row>
    <x:row r="5" ht="34" hidden="0" customHeight="1">
      <x:c r="A5" s="7" t="str">
        <x:v>担当者</x:v>
      </x:c>
      <x:c r="B5" s="7" t="str">
        <x:v>総アプローチ数</x:v>
      </x:c>
      <x:c r="C5" s="7" t="str">
        <x:v>架電数</x:v>
      </x:c>
      <x:c r="D5" s="7" t="str">
        <x:v>有効架電数</x:v>
      </x:c>
      <x:c r="E5" s="7" t="str">
        <x:v>有効架電率</x:v>
      </x:c>
      <x:c r="F5" s="7" t="str">
        <x:v>商談数</x:v>
      </x:c>
      <x:c r="G5" s="7" t="str">
        <x:v>商談獲得率</x:v>
      </x:c>
      <x:c r="H5" s="7" t="str">
        <x:v>案件化数</x:v>
      </x:c>
      <x:c r="I5" s="7" t="str">
        <x:v>案件化率</x:v>
      </x:c>
      <x:c r="J5" s="7" t="str">
        <x:v>受注数</x:v>
      </x:c>
      <x:c r="K5" s="7" t="str">
        <x:v>受注金額</x:v>
      </x:c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  <x:c r="Y5" s="1"/>
      <x:c r="Z5" s="1"/>
    </x:row>
    <x:row r="6" ht="15" hidden="0" customHeight="1">
      <x:c r="A6" s="9" t="str">
        <x:f>Lists!A2</x:f>
        <x:v>担当者A</x:v>
      </x:c>
      <x:c r="B6" s="9" t="n">
        <x:f>COUNTIFS('Call Log'!$C$5:$C$505,$A6,'Call Log'!$A$5:$A$505,"&lt;&gt;")</x:f>
        <x:v>3</x:v>
      </x:c>
      <x:c r="C6" s="9" t="n">
        <x:f>COUNTIFS('Call Log'!$C$5:$C$505,$A6,'Call Log'!$I$5:$I$505,"電話")</x:f>
        <x:v>1</x:v>
      </x:c>
      <x:c r="D6" s="9" t="n">
        <x:f>COUNTIFS('Call Log'!$C$5:$C$505,$A6,'Call Log'!$K$5:$K$505,"Yes")</x:f>
        <x:v>1</x:v>
      </x:c>
      <x:c r="E6" s="31" t="n">
        <x:f>IF(C6=0,"n.a.",D6/C6)</x:f>
        <x:v>1</x:v>
      </x:c>
      <x:c r="F6" s="9" t="n">
        <x:f>COUNTIFS('Call Log'!$C$5:$C$505,$A6,'Call Log'!$L$5:$L$505,"Yes")</x:f>
        <x:v>1</x:v>
      </x:c>
      <x:c r="G6" s="31" t="n">
        <x:f>IF(D6=0,"n.a.",F6/D6)</x:f>
        <x:v>1</x:v>
      </x:c>
      <x:c r="H6" s="9" t="n">
        <x:f>COUNTIFS('Call Log'!$C$5:$C$505,$A6,'Call Log'!$N$5:$N$505,"Yes")</x:f>
        <x:v>2</x:v>
      </x:c>
      <x:c r="I6" s="31" t="n">
        <x:f>IF(F6=0,"n.a.",H6/F6)</x:f>
        <x:v>2</x:v>
      </x:c>
      <x:c r="J6" s="9" t="n">
        <x:f>COUNTIFS('Call Log'!$C$5:$C$505,$A6,'Call Log'!$O$5:$O$505,"Yes")</x:f>
        <x:v>0</x:v>
      </x:c>
      <x:c r="K6" s="32" t="n">
        <x:f>SUMIFS('Call Log'!$P$5:$P$505,'Call Log'!$C$5:$C$505,$A6,'Call Log'!$O$5:$O$505,"Yes")</x:f>
        <x:v>0</x:v>
      </x:c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  <x:c r="Z6" s="1"/>
    </x:row>
    <x:row r="7" ht="15" hidden="0" customHeight="1">
      <x:c r="A7" s="9" t="str">
        <x:f>Lists!A3</x:f>
        <x:v>担当者B</x:v>
      </x:c>
      <x:c r="B7" s="9" t="n">
        <x:f>COUNTIFS('Call Log'!$C$5:$C$505,$A7,'Call Log'!$A$5:$A$505,"&lt;&gt;")</x:f>
        <x:v>2</x:v>
      </x:c>
      <x:c r="C7" s="9" t="n">
        <x:f>COUNTIFS('Call Log'!$C$5:$C$505,$A7,'Call Log'!$I$5:$I$505,"電話")</x:f>
        <x:v>2</x:v>
      </x:c>
      <x:c r="D7" s="9" t="n">
        <x:f>COUNTIFS('Call Log'!$C$5:$C$505,$A7,'Call Log'!$K$5:$K$505,"Yes")</x:f>
        <x:v>0</x:v>
      </x:c>
      <x:c r="E7" s="31" t="n">
        <x:f>IF(C7=0,"n.a.",D7/C7)</x:f>
        <x:v>0</x:v>
      </x:c>
      <x:c r="F7" s="9" t="n">
        <x:f>COUNTIFS('Call Log'!$C$5:$C$505,$A7,'Call Log'!$L$5:$L$505,"Yes")</x:f>
        <x:v>0</x:v>
      </x:c>
      <x:c r="G7" s="31" t="str">
        <x:f>IF(D7=0,"n.a.",F7/D7)</x:f>
        <x:v>n.a.</x:v>
      </x:c>
      <x:c r="H7" s="9" t="n">
        <x:f>COUNTIFS('Call Log'!$C$5:$C$505,$A7,'Call Log'!$N$5:$N$505,"Yes")</x:f>
        <x:v>0</x:v>
      </x:c>
      <x:c r="I7" s="31" t="str">
        <x:f>IF(F7=0,"n.a.",H7/F7)</x:f>
        <x:v>n.a.</x:v>
      </x:c>
      <x:c r="J7" s="9" t="n">
        <x:f>COUNTIFS('Call Log'!$C$5:$C$505,$A7,'Call Log'!$O$5:$O$505,"Yes")</x:f>
        <x:v>0</x:v>
      </x:c>
      <x:c r="K7" s="32" t="n">
        <x:f>SUMIFS('Call Log'!$P$5:$P$505,'Call Log'!$C$5:$C$505,$A7,'Call Log'!$O$5:$O$505,"Yes")</x:f>
        <x:v>0</x:v>
      </x:c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  <x:c r="X7" s="1"/>
      <x:c r="Y7" s="1"/>
      <x:c r="Z7" s="1"/>
    </x:row>
    <x:row r="8" ht="15" hidden="0" customHeight="1">
      <x:c r="A8" s="9" t="str">
        <x:f>Lists!A4</x:f>
        <x:v>担当者C</x:v>
      </x:c>
      <x:c r="B8" s="9" t="n">
        <x:f>COUNTIFS('Call Log'!$C$5:$C$505,$A8,'Call Log'!$A$5:$A$505,"&lt;&gt;")</x:f>
        <x:v>2</x:v>
      </x:c>
      <x:c r="C8" s="9" t="n">
        <x:f>COUNTIFS('Call Log'!$C$5:$C$505,$A8,'Call Log'!$I$5:$I$505,"電話")</x:f>
        <x:v>0</x:v>
      </x:c>
      <x:c r="D8" s="9" t="n">
        <x:f>COUNTIFS('Call Log'!$C$5:$C$505,$A8,'Call Log'!$K$5:$K$505,"Yes")</x:f>
        <x:v>0</x:v>
      </x:c>
      <x:c r="E8" s="31" t="str">
        <x:f>IF(C8=0,"n.a.",D8/C8)</x:f>
        <x:v>n.a.</x:v>
      </x:c>
      <x:c r="F8" s="9" t="n">
        <x:f>COUNTIFS('Call Log'!$C$5:$C$505,$A8,'Call Log'!$L$5:$L$505,"Yes")</x:f>
        <x:v>0</x:v>
      </x:c>
      <x:c r="G8" s="31" t="str">
        <x:f>IF(D8=0,"n.a.",F8/D8)</x:f>
        <x:v>n.a.</x:v>
      </x:c>
      <x:c r="H8" s="9" t="n">
        <x:f>COUNTIFS('Call Log'!$C$5:$C$505,$A8,'Call Log'!$N$5:$N$505,"Yes")</x:f>
        <x:v>1</x:v>
      </x:c>
      <x:c r="I8" s="31" t="str">
        <x:f>IF(F8=0,"n.a.",H8/F8)</x:f>
        <x:v>n.a.</x:v>
      </x:c>
      <x:c r="J8" s="9" t="n">
        <x:f>COUNTIFS('Call Log'!$C$5:$C$505,$A8,'Call Log'!$O$5:$O$505,"Yes")</x:f>
        <x:v>1</x:v>
      </x:c>
      <x:c r="K8" s="32" t="n">
        <x:f>SUMIFS('Call Log'!$P$5:$P$505,'Call Log'!$C$5:$C$505,$A8,'Call Log'!$O$5:$O$505,"Yes")</x:f>
        <x:v>1200000</x:v>
      </x:c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  <x:c r="X8" s="1"/>
      <x:c r="Y8" s="1"/>
      <x:c r="Z8" s="1"/>
    </x:row>
    <x:row r="9" ht="15" hidden="0" customHeight="1">
      <x:c r="A9" s="9" t="str">
        <x:f>Lists!A5</x:f>
        <x:v>外注A</x:v>
      </x:c>
      <x:c r="B9" s="9" t="n">
        <x:f>COUNTIFS('Call Log'!$C$5:$C$505,$A9,'Call Log'!$A$5:$A$505,"&lt;&gt;")</x:f>
        <x:v>2</x:v>
      </x:c>
      <x:c r="C9" s="9" t="n">
        <x:f>COUNTIFS('Call Log'!$C$5:$C$505,$A9,'Call Log'!$I$5:$I$505,"電話")</x:f>
        <x:v>2</x:v>
      </x:c>
      <x:c r="D9" s="9" t="n">
        <x:f>COUNTIFS('Call Log'!$C$5:$C$505,$A9,'Call Log'!$K$5:$K$505,"Yes")</x:f>
        <x:v>2</x:v>
      </x:c>
      <x:c r="E9" s="31" t="n">
        <x:f>IF(C9=0,"n.a.",D9/C9)</x:f>
        <x:v>1</x:v>
      </x:c>
      <x:c r="F9" s="9" t="n">
        <x:f>COUNTIFS('Call Log'!$C$5:$C$505,$A9,'Call Log'!$L$5:$L$505,"Yes")</x:f>
        <x:v>2</x:v>
      </x:c>
      <x:c r="G9" s="31" t="n">
        <x:f>IF(D9=0,"n.a.",F9/D9)</x:f>
        <x:v>1</x:v>
      </x:c>
      <x:c r="H9" s="9" t="n">
        <x:f>COUNTIFS('Call Log'!$C$5:$C$505,$A9,'Call Log'!$N$5:$N$505,"Yes")</x:f>
        <x:v>0</x:v>
      </x:c>
      <x:c r="I9" s="31" t="n">
        <x:f>IF(F9=0,"n.a.",H9/F9)</x:f>
        <x:v>0</x:v>
      </x:c>
      <x:c r="J9" s="9" t="n">
        <x:f>COUNTIFS('Call Log'!$C$5:$C$505,$A9,'Call Log'!$O$5:$O$505,"Yes")</x:f>
        <x:v>0</x:v>
      </x:c>
      <x:c r="K9" s="32" t="n">
        <x:f>SUMIFS('Call Log'!$P$5:$P$505,'Call Log'!$C$5:$C$505,$A9,'Call Log'!$O$5:$O$505,"Yes")</x:f>
        <x:v>0</x:v>
      </x:c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  <x:c r="Y9" s="1"/>
      <x:c r="Z9" s="1"/>
    </x:row>
    <x:row r="10" ht="15" hidden="0" customHeight="1">
      <x:c r="A10" s="9" t="str">
        <x:f>Lists!A6</x:f>
        <x:v>外注B</x:v>
      </x:c>
      <x:c r="B10" s="9" t="n">
        <x:f>COUNTIFS('Call Log'!$C$5:$C$505,$A10,'Call Log'!$A$5:$A$505,"&lt;&gt;")</x:f>
        <x:v>1</x:v>
      </x:c>
      <x:c r="C10" s="9" t="n">
        <x:f>COUNTIFS('Call Log'!$C$5:$C$505,$A10,'Call Log'!$I$5:$I$505,"電話")</x:f>
        <x:v>1</x:v>
      </x:c>
      <x:c r="D10" s="9" t="n">
        <x:f>COUNTIFS('Call Log'!$C$5:$C$505,$A10,'Call Log'!$K$5:$K$505,"Yes")</x:f>
        <x:v>1</x:v>
      </x:c>
      <x:c r="E10" s="31" t="n">
        <x:f>IF(C10=0,"n.a.",D10/C10)</x:f>
        <x:v>1</x:v>
      </x:c>
      <x:c r="F10" s="9" t="n">
        <x:f>COUNTIFS('Call Log'!$C$5:$C$505,$A10,'Call Log'!$L$5:$L$505,"Yes")</x:f>
        <x:v>0</x:v>
      </x:c>
      <x:c r="G10" s="31" t="n">
        <x:f>IF(D10=0,"n.a.",F10/D10)</x:f>
        <x:v>0</x:v>
      </x:c>
      <x:c r="H10" s="9" t="n">
        <x:f>COUNTIFS('Call Log'!$C$5:$C$505,$A10,'Call Log'!$N$5:$N$505,"Yes")</x:f>
        <x:v>0</x:v>
      </x:c>
      <x:c r="I10" s="31" t="str">
        <x:f>IF(F10=0,"n.a.",H10/F10)</x:f>
        <x:v>n.a.</x:v>
      </x:c>
      <x:c r="J10" s="9" t="n">
        <x:f>COUNTIFS('Call Log'!$C$5:$C$505,$A10,'Call Log'!$O$5:$O$505,"Yes")</x:f>
        <x:v>0</x:v>
      </x:c>
      <x:c r="K10" s="32" t="n">
        <x:f>SUMIFS('Call Log'!$P$5:$P$505,'Call Log'!$C$5:$C$505,$A10,'Call Log'!$O$5:$O$505,"Yes")</x:f>
        <x:v>0</x:v>
      </x:c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  <x:c r="Y10" s="1"/>
      <x:c r="Z10" s="1"/>
    </x:row>
    <x:row r="11" ht="15" hidden="0" customHeight="1">
      <x:c r="A11" s="9" t="n">
        <x:f>Lists!A7</x:f>
        <x:v>0</x:v>
      </x:c>
      <x:c r="B11" s="9" t="n">
        <x:f>COUNTIFS('Call Log'!$C$5:$C$505,$A11,'Call Log'!$A$5:$A$505,"&lt;&gt;")</x:f>
        <x:v>0</x:v>
      </x:c>
      <x:c r="C11" s="9" t="n">
        <x:f>COUNTIFS('Call Log'!$C$5:$C$505,$A11,'Call Log'!$I$5:$I$505,"電話")</x:f>
        <x:v>0</x:v>
      </x:c>
      <x:c r="D11" s="9" t="n">
        <x:f>COUNTIFS('Call Log'!$C$5:$C$505,$A11,'Call Log'!$K$5:$K$505,"Yes")</x:f>
        <x:v>0</x:v>
      </x:c>
      <x:c r="E11" s="31" t="str">
        <x:f>IF(C11=0,"n.a.",D11/C11)</x:f>
        <x:v>n.a.</x:v>
      </x:c>
      <x:c r="F11" s="9" t="n">
        <x:f>COUNTIFS('Call Log'!$C$5:$C$505,$A11,'Call Log'!$L$5:$L$505,"Yes")</x:f>
        <x:v>0</x:v>
      </x:c>
      <x:c r="G11" s="31" t="str">
        <x:f>IF(D11=0,"n.a.",F11/D11)</x:f>
        <x:v>n.a.</x:v>
      </x:c>
      <x:c r="H11" s="9" t="n">
        <x:f>COUNTIFS('Call Log'!$C$5:$C$505,$A11,'Call Log'!$N$5:$N$505,"Yes")</x:f>
        <x:v>0</x:v>
      </x:c>
      <x:c r="I11" s="31" t="str">
        <x:f>IF(F11=0,"n.a.",H11/F11)</x:f>
        <x:v>n.a.</x:v>
      </x:c>
      <x:c r="J11" s="9" t="n">
        <x:f>COUNTIFS('Call Log'!$C$5:$C$505,$A11,'Call Log'!$O$5:$O$505,"Yes")</x:f>
        <x:v>0</x:v>
      </x:c>
      <x:c r="K11" s="32" t="n">
        <x:f>SUMIFS('Call Log'!$P$5:$P$505,'Call Log'!$C$5:$C$505,$A11,'Call Log'!$O$5:$O$505,"Yes")</x:f>
        <x:v>0</x:v>
      </x:c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  <x:c r="Y11" s="1"/>
      <x:c r="Z11" s="1"/>
    </x:row>
    <x:row r="12" ht="15" hidden="0" customHeight="1">
      <x:c r="A12" s="9" t="n">
        <x:f>Lists!A8</x:f>
        <x:v>0</x:v>
      </x:c>
      <x:c r="B12" s="9" t="n">
        <x:f>COUNTIFS('Call Log'!$C$5:$C$505,$A12,'Call Log'!$A$5:$A$505,"&lt;&gt;")</x:f>
        <x:v>0</x:v>
      </x:c>
      <x:c r="C12" s="9" t="n">
        <x:f>COUNTIFS('Call Log'!$C$5:$C$505,$A12,'Call Log'!$I$5:$I$505,"電話")</x:f>
        <x:v>0</x:v>
      </x:c>
      <x:c r="D12" s="9" t="n">
        <x:f>COUNTIFS('Call Log'!$C$5:$C$505,$A12,'Call Log'!$K$5:$K$505,"Yes")</x:f>
        <x:v>0</x:v>
      </x:c>
      <x:c r="E12" s="31" t="str">
        <x:f>IF(C12=0,"n.a.",D12/C12)</x:f>
        <x:v>n.a.</x:v>
      </x:c>
      <x:c r="F12" s="9" t="n">
        <x:f>COUNTIFS('Call Log'!$C$5:$C$505,$A12,'Call Log'!$L$5:$L$505,"Yes")</x:f>
        <x:v>0</x:v>
      </x:c>
      <x:c r="G12" s="31" t="str">
        <x:f>IF(D12=0,"n.a.",F12/D12)</x:f>
        <x:v>n.a.</x:v>
      </x:c>
      <x:c r="H12" s="9" t="n">
        <x:f>COUNTIFS('Call Log'!$C$5:$C$505,$A12,'Call Log'!$N$5:$N$505,"Yes")</x:f>
        <x:v>0</x:v>
      </x:c>
      <x:c r="I12" s="31" t="str">
        <x:f>IF(F12=0,"n.a.",H12/F12)</x:f>
        <x:v>n.a.</x:v>
      </x:c>
      <x:c r="J12" s="9" t="n">
        <x:f>COUNTIFS('Call Log'!$C$5:$C$505,$A12,'Call Log'!$O$5:$O$505,"Yes")</x:f>
        <x:v>0</x:v>
      </x:c>
      <x:c r="K12" s="32" t="n">
        <x:f>SUMIFS('Call Log'!$P$5:$P$505,'Call Log'!$C$5:$C$505,$A12,'Call Log'!$O$5:$O$505,"Yes")</x:f>
        <x:v>0</x:v>
      </x:c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  <x:c r="X12" s="1"/>
      <x:c r="Y12" s="1"/>
      <x:c r="Z12" s="1"/>
    </x:row>
    <x:row r="13" ht="15" hidden="0" customHeight="1">
      <x:c r="A13" s="9" t="n">
        <x:f>Lists!A9</x:f>
        <x:v>0</x:v>
      </x:c>
      <x:c r="B13" s="9" t="n">
        <x:f>COUNTIFS('Call Log'!$C$5:$C$505,$A13,'Call Log'!$A$5:$A$505,"&lt;&gt;")</x:f>
        <x:v>0</x:v>
      </x:c>
      <x:c r="C13" s="9" t="n">
        <x:f>COUNTIFS('Call Log'!$C$5:$C$505,$A13,'Call Log'!$I$5:$I$505,"電話")</x:f>
        <x:v>0</x:v>
      </x:c>
      <x:c r="D13" s="9" t="n">
        <x:f>COUNTIFS('Call Log'!$C$5:$C$505,$A13,'Call Log'!$K$5:$K$505,"Yes")</x:f>
        <x:v>0</x:v>
      </x:c>
      <x:c r="E13" s="31" t="str">
        <x:f>IF(C13=0,"n.a.",D13/C13)</x:f>
        <x:v>n.a.</x:v>
      </x:c>
      <x:c r="F13" s="9" t="n">
        <x:f>COUNTIFS('Call Log'!$C$5:$C$505,$A13,'Call Log'!$L$5:$L$505,"Yes")</x:f>
        <x:v>0</x:v>
      </x:c>
      <x:c r="G13" s="31" t="str">
        <x:f>IF(D13=0,"n.a.",F13/D13)</x:f>
        <x:v>n.a.</x:v>
      </x:c>
      <x:c r="H13" s="9" t="n">
        <x:f>COUNTIFS('Call Log'!$C$5:$C$505,$A13,'Call Log'!$N$5:$N$505,"Yes")</x:f>
        <x:v>0</x:v>
      </x:c>
      <x:c r="I13" s="31" t="str">
        <x:f>IF(F13=0,"n.a.",H13/F13)</x:f>
        <x:v>n.a.</x:v>
      </x:c>
      <x:c r="J13" s="9" t="n">
        <x:f>COUNTIFS('Call Log'!$C$5:$C$505,$A13,'Call Log'!$O$5:$O$505,"Yes")</x:f>
        <x:v>0</x:v>
      </x:c>
      <x:c r="K13" s="32" t="n">
        <x:f>SUMIFS('Call Log'!$P$5:$P$505,'Call Log'!$C$5:$C$505,$A13,'Call Log'!$O$5:$O$505,"Yes")</x:f>
        <x:v>0</x:v>
      </x:c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  <x:c r="Y13" s="1"/>
      <x:c r="Z13" s="1"/>
    </x:row>
    <x:row r="14" ht="15" hidden="0" customHeight="1">
      <x:c r="A14" s="9" t="n">
        <x:f>Lists!A10</x:f>
        <x:v>0</x:v>
      </x:c>
      <x:c r="B14" s="9" t="n">
        <x:f>COUNTIFS('Call Log'!$C$5:$C$505,$A14,'Call Log'!$A$5:$A$505,"&lt;&gt;")</x:f>
        <x:v>0</x:v>
      </x:c>
      <x:c r="C14" s="9" t="n">
        <x:f>COUNTIFS('Call Log'!$C$5:$C$505,$A14,'Call Log'!$I$5:$I$505,"電話")</x:f>
        <x:v>0</x:v>
      </x:c>
      <x:c r="D14" s="9" t="n">
        <x:f>COUNTIFS('Call Log'!$C$5:$C$505,$A14,'Call Log'!$K$5:$K$505,"Yes")</x:f>
        <x:v>0</x:v>
      </x:c>
      <x:c r="E14" s="31" t="str">
        <x:f>IF(C14=0,"n.a.",D14/C14)</x:f>
        <x:v>n.a.</x:v>
      </x:c>
      <x:c r="F14" s="9" t="n">
        <x:f>COUNTIFS('Call Log'!$C$5:$C$505,$A14,'Call Log'!$L$5:$L$505,"Yes")</x:f>
        <x:v>0</x:v>
      </x:c>
      <x:c r="G14" s="31" t="str">
        <x:f>IF(D14=0,"n.a.",F14/D14)</x:f>
        <x:v>n.a.</x:v>
      </x:c>
      <x:c r="H14" s="9" t="n">
        <x:f>COUNTIFS('Call Log'!$C$5:$C$505,$A14,'Call Log'!$N$5:$N$505,"Yes")</x:f>
        <x:v>0</x:v>
      </x:c>
      <x:c r="I14" s="31" t="str">
        <x:f>IF(F14=0,"n.a.",H14/F14)</x:f>
        <x:v>n.a.</x:v>
      </x:c>
      <x:c r="J14" s="9" t="n">
        <x:f>COUNTIFS('Call Log'!$C$5:$C$505,$A14,'Call Log'!$O$5:$O$505,"Yes")</x:f>
        <x:v>0</x:v>
      </x:c>
      <x:c r="K14" s="32" t="n">
        <x:f>SUMIFS('Call Log'!$P$5:$P$505,'Call Log'!$C$5:$C$505,$A14,'Call Log'!$O$5:$O$505,"Yes")</x:f>
        <x:v>0</x:v>
      </x:c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  <x:c r="X14" s="1"/>
      <x:c r="Y14" s="1"/>
      <x:c r="Z14" s="1"/>
    </x:row>
    <x:row r="15" ht="15" hidden="0" customHeight="1">
      <x:c r="A15" s="9" t="n">
        <x:f>Lists!A11</x:f>
        <x:v>0</x:v>
      </x:c>
      <x:c r="B15" s="9" t="n">
        <x:f>COUNTIFS('Call Log'!$C$5:$C$505,$A15,'Call Log'!$A$5:$A$505,"&lt;&gt;")</x:f>
        <x:v>0</x:v>
      </x:c>
      <x:c r="C15" s="9" t="n">
        <x:f>COUNTIFS('Call Log'!$C$5:$C$505,$A15,'Call Log'!$I$5:$I$505,"電話")</x:f>
        <x:v>0</x:v>
      </x:c>
      <x:c r="D15" s="9" t="n">
        <x:f>COUNTIFS('Call Log'!$C$5:$C$505,$A15,'Call Log'!$K$5:$K$505,"Yes")</x:f>
        <x:v>0</x:v>
      </x:c>
      <x:c r="E15" s="31" t="str">
        <x:f>IF(C15=0,"n.a.",D15/C15)</x:f>
        <x:v>n.a.</x:v>
      </x:c>
      <x:c r="F15" s="9" t="n">
        <x:f>COUNTIFS('Call Log'!$C$5:$C$505,$A15,'Call Log'!$L$5:$L$505,"Yes")</x:f>
        <x:v>0</x:v>
      </x:c>
      <x:c r="G15" s="31" t="str">
        <x:f>IF(D15=0,"n.a.",F15/D15)</x:f>
        <x:v>n.a.</x:v>
      </x:c>
      <x:c r="H15" s="9" t="n">
        <x:f>COUNTIFS('Call Log'!$C$5:$C$505,$A15,'Call Log'!$N$5:$N$505,"Yes")</x:f>
        <x:v>0</x:v>
      </x:c>
      <x:c r="I15" s="31" t="str">
        <x:f>IF(F15=0,"n.a.",H15/F15)</x:f>
        <x:v>n.a.</x:v>
      </x:c>
      <x:c r="J15" s="9" t="n">
        <x:f>COUNTIFS('Call Log'!$C$5:$C$505,$A15,'Call Log'!$O$5:$O$505,"Yes")</x:f>
        <x:v>0</x:v>
      </x:c>
      <x:c r="K15" s="32" t="n">
        <x:f>SUMIFS('Call Log'!$P$5:$P$505,'Call Log'!$C$5:$C$505,$A15,'Call Log'!$O$5:$O$505,"Yes")</x:f>
        <x:v>0</x:v>
      </x:c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  <x:c r="X15" s="1"/>
      <x:c r="Y15" s="1"/>
      <x:c r="Z15" s="1"/>
    </x:row>
    <x:row r="16" ht="15" hidden="0" customHeight="1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"/>
      <x:c r="Z16" s="1"/>
    </x:row>
    <x:row r="17" ht="15" hidden="0" customHeight="1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"/>
      <x:c r="Z17" s="1"/>
    </x:row>
    <x:row r="18" ht="15" hidden="0" customHeight="1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  <x:c r="X18" s="1"/>
      <x:c r="Y18" s="1"/>
      <x:c r="Z18" s="1"/>
    </x:row>
    <x:row r="19" ht="15" hidden="0" customHeight="1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"/>
      <x:c r="Z19" s="1"/>
    </x:row>
    <x:row r="20" ht="15" hidden="0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"/>
      <x:c r="Z20" s="1"/>
    </x:row>
    <x:row r="21" ht="15" hidden="0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  <x:c r="X21" s="1"/>
      <x:c r="Y21" s="1"/>
      <x:c r="Z21" s="1"/>
    </x:row>
    <x:row r="22" ht="15" hidden="0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  <x:c r="Z22" s="1"/>
    </x:row>
    <x:row r="23" ht="15" hidden="0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  <x:c r="X23" s="1"/>
      <x:c r="Y23" s="1"/>
      <x:c r="Z23" s="1"/>
    </x:row>
    <x:row r="24" ht="15" hidden="0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  <x:c r="X24" s="1"/>
      <x:c r="Y24" s="1"/>
      <x:c r="Z24" s="1"/>
    </x:row>
    <x:row r="25" ht="15" hidden="0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  <x:c r="X25" s="1"/>
      <x:c r="Y25" s="1"/>
      <x:c r="Z25" s="1"/>
    </x:row>
    <x:row r="26" ht="15" hidden="0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  <x:c r="X26" s="1"/>
      <x:c r="Y26" s="1"/>
      <x:c r="Z26" s="1"/>
    </x:row>
    <x:row r="27" ht="15" hidden="0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  <x:c r="X27" s="1"/>
      <x:c r="Y27" s="1"/>
      <x:c r="Z27" s="1"/>
    </x:row>
    <x:row r="28" ht="15" hidden="0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  <x:c r="X28" s="1"/>
      <x:c r="Y28" s="1"/>
      <x:c r="Z28" s="1"/>
    </x:row>
    <x:row r="29" ht="15" hidden="0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  <x:c r="X29" s="1"/>
      <x:c r="Y29" s="1"/>
      <x:c r="Z29" s="1"/>
    </x:row>
    <x:row r="30" ht="15" hidden="0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  <x:c r="X30" s="1"/>
      <x:c r="Y30" s="1"/>
      <x:c r="Z30" s="1"/>
    </x:row>
    <x:row r="31" ht="15" hidden="0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  <x:c r="X31" s="1"/>
      <x:c r="Y31" s="1"/>
      <x:c r="Z31" s="1"/>
    </x:row>
    <x:row r="32" ht="15" hidden="0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  <x:c r="X32" s="1"/>
      <x:c r="Y32" s="1"/>
      <x:c r="Z32" s="1"/>
    </x:row>
    <x:row r="33" ht="15" hidden="0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  <x:c r="X33" s="1"/>
      <x:c r="Y33" s="1"/>
      <x:c r="Z33" s="1"/>
    </x:row>
    <x:row r="34" ht="15" hidden="0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  <x:c r="X34" s="1"/>
      <x:c r="Y34" s="1"/>
      <x:c r="Z34" s="1"/>
    </x:row>
    <x:row r="35" ht="15" hidden="0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  <x:c r="X35" s="1"/>
      <x:c r="Y35" s="1"/>
      <x:c r="Z35" s="1"/>
    </x:row>
    <x:row r="36" ht="15" hidden="0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  <x:c r="X36" s="1"/>
      <x:c r="Y36" s="1"/>
      <x:c r="Z36" s="1"/>
    </x:row>
    <x:row r="37" ht="15" hidden="0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  <x:c r="X37" s="1"/>
      <x:c r="Y37" s="1"/>
      <x:c r="Z37" s="1"/>
    </x:row>
    <x:row r="38" ht="15" hidden="0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  <x:c r="X38" s="1"/>
      <x:c r="Y38" s="1"/>
      <x:c r="Z38" s="1"/>
    </x:row>
    <x:row r="39" ht="15" hidden="0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  <x:c r="X39" s="1"/>
      <x:c r="Y39" s="1"/>
      <x:c r="Z39" s="1"/>
    </x:row>
    <x:row r="40" ht="15" hidden="0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  <x:c r="X40" s="1"/>
      <x:c r="Y40" s="1"/>
      <x:c r="Z40" s="1"/>
    </x:row>
    <x:row r="41" ht="15" hidden="0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  <x:c r="X41" s="1"/>
      <x:c r="Y41" s="1"/>
      <x:c r="Z41" s="1"/>
    </x:row>
    <x:row r="42" ht="15" hidden="0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  <x:c r="X42" s="1"/>
      <x:c r="Y42" s="1"/>
      <x:c r="Z42" s="1"/>
    </x:row>
    <x:row r="43" ht="15" hidden="0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  <x:c r="X43" s="1"/>
      <x:c r="Y43" s="1"/>
      <x:c r="Z43" s="1"/>
    </x:row>
    <x:row r="44" ht="15" hidden="0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  <x:c r="X44" s="1"/>
      <x:c r="Y44" s="1"/>
      <x:c r="Z44" s="1"/>
    </x:row>
    <x:row r="45" ht="15" hidden="0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  <x:c r="X45" s="1"/>
      <x:c r="Y45" s="1"/>
      <x:c r="Z45" s="1"/>
    </x:row>
    <x:row r="46" ht="15" hidden="0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  <x:c r="X46" s="1"/>
      <x:c r="Y46" s="1"/>
      <x:c r="Z46" s="1"/>
    </x:row>
    <x:row r="47" ht="15" hidden="0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  <x:c r="X47" s="1"/>
      <x:c r="Y47" s="1"/>
      <x:c r="Z47" s="1"/>
    </x:row>
    <x:row r="48" ht="15" hidden="0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  <x:c r="X48" s="1"/>
      <x:c r="Y48" s="1"/>
      <x:c r="Z48" s="1"/>
    </x:row>
    <x:row r="49" ht="15" hidden="0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  <x:c r="X49" s="1"/>
      <x:c r="Y49" s="1"/>
      <x:c r="Z49" s="1"/>
    </x:row>
    <x:row r="50" ht="15" hidden="0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  <x:c r="X50" s="1"/>
      <x:c r="Y50" s="1"/>
      <x:c r="Z50" s="1"/>
    </x:row>
    <x:row r="51" ht="15" hidden="0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  <x:c r="X51" s="1"/>
      <x:c r="Y51" s="1"/>
      <x:c r="Z51" s="1"/>
    </x:row>
    <x:row r="52" ht="15" hidden="0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  <x:c r="X52" s="1"/>
      <x:c r="Y52" s="1"/>
      <x:c r="Z52" s="1"/>
    </x:row>
    <x:row r="53" ht="15" hidden="0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  <x:c r="X53" s="1"/>
      <x:c r="Y53" s="1"/>
      <x:c r="Z53" s="1"/>
    </x:row>
    <x:row r="54" ht="15" hidden="0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  <x:c r="X54" s="1"/>
      <x:c r="Y54" s="1"/>
      <x:c r="Z54" s="1"/>
    </x:row>
    <x:row r="55" ht="15" hidden="0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  <x:c r="X55" s="1"/>
      <x:c r="Y55" s="1"/>
      <x:c r="Z55" s="1"/>
    </x:row>
    <x:row r="56" ht="15" hidden="0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  <x:c r="X56" s="1"/>
      <x:c r="Y56" s="1"/>
      <x:c r="Z56" s="1"/>
    </x:row>
    <x:row r="57" ht="15" hidden="0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  <x:c r="X57" s="1"/>
      <x:c r="Y57" s="1"/>
      <x:c r="Z57" s="1"/>
    </x:row>
    <x:row r="58" ht="15" hidden="0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  <x:c r="X58" s="1"/>
      <x:c r="Y58" s="1"/>
      <x:c r="Z58" s="1"/>
    </x:row>
    <x:row r="59" ht="15" hidden="0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  <x:c r="X59" s="1"/>
      <x:c r="Y59" s="1"/>
      <x:c r="Z59" s="1"/>
    </x:row>
    <x:row r="60" ht="15" hidden="0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  <x:c r="X60" s="1"/>
      <x:c r="Y60" s="1"/>
      <x:c r="Z60" s="1"/>
    </x:row>
    <x:row r="61" ht="15" hidden="0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  <x:c r="X61" s="1"/>
      <x:c r="Y61" s="1"/>
      <x:c r="Z61" s="1"/>
    </x:row>
    <x:row r="62" ht="15" hidden="0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  <x:c r="X62" s="1"/>
      <x:c r="Y62" s="1"/>
      <x:c r="Z62" s="1"/>
    </x:row>
    <x:row r="63" ht="15" hidden="0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  <x:c r="X63" s="1"/>
      <x:c r="Y63" s="1"/>
      <x:c r="Z63" s="1"/>
    </x:row>
    <x:row r="64" ht="15" hidden="0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  <x:c r="X64" s="1"/>
      <x:c r="Y64" s="1"/>
      <x:c r="Z64" s="1"/>
    </x:row>
    <x:row r="65" ht="15" hidden="0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  <x:c r="X65" s="1"/>
      <x:c r="Y65" s="1"/>
      <x:c r="Z65" s="1"/>
    </x:row>
    <x:row r="66" ht="15" hidden="0" customHeight="1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  <x:c r="X66" s="1"/>
      <x:c r="Y66" s="1"/>
      <x:c r="Z66" s="1"/>
    </x:row>
    <x:row r="67" ht="15" hidden="0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  <x:c r="X67" s="1"/>
      <x:c r="Y67" s="1"/>
      <x:c r="Z67" s="1"/>
    </x:row>
    <x:row r="68" ht="15" hidden="0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  <x:c r="X68" s="1"/>
      <x:c r="Y68" s="1"/>
      <x:c r="Z68" s="1"/>
    </x:row>
    <x:row r="69" ht="15" hidden="0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  <x:c r="X69" s="1"/>
      <x:c r="Y69" s="1"/>
      <x:c r="Z69" s="1"/>
    </x:row>
    <x:row r="70" ht="15" hidden="0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  <x:c r="X70" s="1"/>
      <x:c r="Y70" s="1"/>
      <x:c r="Z70" s="1"/>
    </x:row>
    <x:row r="71" ht="15" hidden="0" customHeight="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  <x:c r="X71" s="1"/>
      <x:c r="Y71" s="1"/>
      <x:c r="Z71" s="1"/>
    </x:row>
    <x:row r="72" ht="15" hidden="0" customHeight="1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  <x:c r="X72" s="1"/>
      <x:c r="Y72" s="1"/>
      <x:c r="Z72" s="1"/>
    </x:row>
    <x:row r="73" ht="15" hidden="0" customHeight="1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  <x:c r="X73" s="1"/>
      <x:c r="Y73" s="1"/>
      <x:c r="Z73" s="1"/>
    </x:row>
    <x:row r="74" ht="15" hidden="0" customHeight="1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  <x:c r="X74" s="1"/>
      <x:c r="Y74" s="1"/>
      <x:c r="Z74" s="1"/>
    </x:row>
    <x:row r="75" ht="15" hidden="0" customHeight="1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  <x:c r="X75" s="1"/>
      <x:c r="Y75" s="1"/>
      <x:c r="Z75" s="1"/>
    </x:row>
    <x:row r="76" ht="15" hidden="0" customHeight="1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  <x:c r="X76" s="1"/>
      <x:c r="Y76" s="1"/>
      <x:c r="Z76" s="1"/>
    </x:row>
    <x:row r="77" ht="15" hidden="0" customHeight="1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  <x:c r="X77" s="1"/>
      <x:c r="Y77" s="1"/>
      <x:c r="Z77" s="1"/>
    </x:row>
    <x:row r="78" ht="15" hidden="0" customHeight="1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  <x:c r="X78" s="1"/>
      <x:c r="Y78" s="1"/>
      <x:c r="Z78" s="1"/>
    </x:row>
    <x:row r="79" ht="15" hidden="0" customHeight="1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  <x:c r="X79" s="1"/>
      <x:c r="Y79" s="1"/>
      <x:c r="Z79" s="1"/>
    </x:row>
    <x:row r="80" ht="15" hidden="0" customHeight="1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  <x:c r="X80" s="1"/>
      <x:c r="Y80" s="1"/>
      <x:c r="Z80" s="1"/>
    </x:row>
    <x:row r="81" ht="15" hidden="0" customHeight="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  <x:c r="X81" s="1"/>
      <x:c r="Y81" s="1"/>
      <x:c r="Z81" s="1"/>
    </x:row>
    <x:row r="82" ht="15" hidden="0" customHeight="1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  <x:c r="X82" s="1"/>
      <x:c r="Y82" s="1"/>
      <x:c r="Z82" s="1"/>
    </x:row>
    <x:row r="83" ht="15" hidden="0" customHeight="1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  <x:c r="X83" s="1"/>
      <x:c r="Y83" s="1"/>
      <x:c r="Z83" s="1"/>
    </x:row>
    <x:row r="84" ht="15" hidden="0" customHeight="1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  <x:c r="X84" s="1"/>
      <x:c r="Y84" s="1"/>
      <x:c r="Z84" s="1"/>
    </x:row>
    <x:row r="85" ht="15" hidden="0" customHeight="1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  <x:c r="X85" s="1"/>
      <x:c r="Y85" s="1"/>
      <x:c r="Z85" s="1"/>
    </x:row>
    <x:row r="86" ht="15" hidden="0" customHeight="1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  <x:c r="X86" s="1"/>
      <x:c r="Y86" s="1"/>
      <x:c r="Z86" s="1"/>
    </x:row>
    <x:row r="87" ht="15" hidden="0" customHeight="1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  <x:c r="X87" s="1"/>
      <x:c r="Y87" s="1"/>
      <x:c r="Z87" s="1"/>
    </x:row>
    <x:row r="88" ht="15" hidden="0" customHeight="1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  <x:c r="X88" s="1"/>
      <x:c r="Y88" s="1"/>
      <x:c r="Z88" s="1"/>
    </x:row>
    <x:row r="89" ht="15" hidden="0" customHeight="1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  <x:c r="X89" s="1"/>
      <x:c r="Y89" s="1"/>
      <x:c r="Z89" s="1"/>
    </x:row>
    <x:row r="90" ht="15" hidden="0" customHeight="1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  <x:c r="X90" s="1"/>
      <x:c r="Y90" s="1"/>
      <x:c r="Z90" s="1"/>
    </x:row>
    <x:row r="91" ht="15" hidden="0" customHeight="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  <x:c r="S91" s="1"/>
      <x:c r="T91" s="1"/>
      <x:c r="U91" s="1"/>
      <x:c r="V91" s="1"/>
      <x:c r="W91" s="1"/>
      <x:c r="X91" s="1"/>
      <x:c r="Y91" s="1"/>
      <x:c r="Z91" s="1"/>
    </x:row>
    <x:row r="92" ht="15" hidden="0" customHeight="1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  <x:c r="S92" s="1"/>
      <x:c r="T92" s="1"/>
      <x:c r="U92" s="1"/>
      <x:c r="V92" s="1"/>
      <x:c r="W92" s="1"/>
      <x:c r="X92" s="1"/>
      <x:c r="Y92" s="1"/>
      <x:c r="Z92" s="1"/>
    </x:row>
    <x:row r="93" ht="15" hidden="0" customHeight="1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  <x:c r="S93" s="1"/>
      <x:c r="T93" s="1"/>
      <x:c r="U93" s="1"/>
      <x:c r="V93" s="1"/>
      <x:c r="W93" s="1"/>
      <x:c r="X93" s="1"/>
      <x:c r="Y93" s="1"/>
      <x:c r="Z93" s="1"/>
    </x:row>
    <x:row r="94" ht="15" hidden="0" customHeight="1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  <x:c r="S94" s="1"/>
      <x:c r="T94" s="1"/>
      <x:c r="U94" s="1"/>
      <x:c r="V94" s="1"/>
      <x:c r="W94" s="1"/>
      <x:c r="X94" s="1"/>
      <x:c r="Y94" s="1"/>
      <x:c r="Z94" s="1"/>
    </x:row>
    <x:row r="95" ht="15" hidden="0" customHeight="1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  <x:c r="S95" s="1"/>
      <x:c r="T95" s="1"/>
      <x:c r="U95" s="1"/>
      <x:c r="V95" s="1"/>
      <x:c r="W95" s="1"/>
      <x:c r="X95" s="1"/>
      <x:c r="Y95" s="1"/>
      <x:c r="Z95" s="1"/>
    </x:row>
    <x:row r="96" ht="15" hidden="0" customHeight="1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  <x:c r="S96" s="1"/>
      <x:c r="T96" s="1"/>
      <x:c r="U96" s="1"/>
      <x:c r="V96" s="1"/>
      <x:c r="W96" s="1"/>
      <x:c r="X96" s="1"/>
      <x:c r="Y96" s="1"/>
      <x:c r="Z96" s="1"/>
    </x:row>
    <x:row r="97" ht="15" hidden="0" customHeight="1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  <x:c r="S97" s="1"/>
      <x:c r="T97" s="1"/>
      <x:c r="U97" s="1"/>
      <x:c r="V97" s="1"/>
      <x:c r="W97" s="1"/>
      <x:c r="X97" s="1"/>
      <x:c r="Y97" s="1"/>
      <x:c r="Z97" s="1"/>
    </x:row>
    <x:row r="98" ht="15" hidden="0" customHeight="1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  <x:c r="S98" s="1"/>
      <x:c r="T98" s="1"/>
      <x:c r="U98" s="1"/>
      <x:c r="V98" s="1"/>
      <x:c r="W98" s="1"/>
      <x:c r="X98" s="1"/>
      <x:c r="Y98" s="1"/>
      <x:c r="Z98" s="1"/>
    </x:row>
    <x:row r="99" ht="15" hidden="0" customHeight="1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  <x:c r="S99" s="1"/>
      <x:c r="T99" s="1"/>
      <x:c r="U99" s="1"/>
      <x:c r="V99" s="1"/>
      <x:c r="W99" s="1"/>
      <x:c r="X99" s="1"/>
      <x:c r="Y99" s="1"/>
      <x:c r="Z99" s="1"/>
    </x:row>
    <x:row r="100" ht="15" hidden="0" customHeight="1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  <x:c r="S100" s="1"/>
      <x:c r="T100" s="1"/>
      <x:c r="U100" s="1"/>
      <x:c r="V100" s="1"/>
      <x:c r="W100" s="1"/>
      <x:c r="X100" s="1"/>
      <x:c r="Y100" s="1"/>
      <x:c r="Z100" s="1"/>
    </x:row>
    <x:row r="101" ht="15" hidden="0" customHeight="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  <x:c r="S101" s="1"/>
      <x:c r="T101" s="1"/>
      <x:c r="U101" s="1"/>
      <x:c r="V101" s="1"/>
      <x:c r="W101" s="1"/>
      <x:c r="X101" s="1"/>
      <x:c r="Y101" s="1"/>
      <x:c r="Z101" s="1"/>
    </x:row>
    <x:row r="102" ht="15" hidden="0" customHeight="1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  <x:c r="S102" s="1"/>
      <x:c r="T102" s="1"/>
      <x:c r="U102" s="1"/>
      <x:c r="V102" s="1"/>
      <x:c r="W102" s="1"/>
      <x:c r="X102" s="1"/>
      <x:c r="Y102" s="1"/>
      <x:c r="Z102" s="1"/>
    </x:row>
    <x:row r="103" ht="15" hidden="0" customHeight="1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  <x:c r="S103" s="1"/>
      <x:c r="T103" s="1"/>
      <x:c r="U103" s="1"/>
      <x:c r="V103" s="1"/>
      <x:c r="W103" s="1"/>
      <x:c r="X103" s="1"/>
      <x:c r="Y103" s="1"/>
      <x:c r="Z103" s="1"/>
    </x:row>
    <x:row r="104" ht="15" hidden="0" customHeight="1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  <x:c r="S104" s="1"/>
      <x:c r="T104" s="1"/>
      <x:c r="U104" s="1"/>
      <x:c r="V104" s="1"/>
      <x:c r="W104" s="1"/>
      <x:c r="X104" s="1"/>
      <x:c r="Y104" s="1"/>
      <x:c r="Z104" s="1"/>
    </x:row>
    <x:row r="105" ht="15" hidden="0" customHeight="1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  <x:c r="S105" s="1"/>
      <x:c r="T105" s="1"/>
      <x:c r="U105" s="1"/>
      <x:c r="V105" s="1"/>
      <x:c r="W105" s="1"/>
      <x:c r="X105" s="1"/>
      <x:c r="Y105" s="1"/>
      <x:c r="Z105" s="1"/>
    </x:row>
    <x:row r="106" ht="15" hidden="0" customHeight="1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  <x:c r="S106" s="1"/>
      <x:c r="T106" s="1"/>
      <x:c r="U106" s="1"/>
      <x:c r="V106" s="1"/>
      <x:c r="W106" s="1"/>
      <x:c r="X106" s="1"/>
      <x:c r="Y106" s="1"/>
      <x:c r="Z106" s="1"/>
    </x:row>
    <x:row r="107" ht="15" hidden="0" customHeight="1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  <x:c r="S107" s="1"/>
      <x:c r="T107" s="1"/>
      <x:c r="U107" s="1"/>
      <x:c r="V107" s="1"/>
      <x:c r="W107" s="1"/>
      <x:c r="X107" s="1"/>
      <x:c r="Y107" s="1"/>
      <x:c r="Z107" s="1"/>
    </x:row>
    <x:row r="108" ht="15" hidden="0" customHeight="1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  <x:c r="S108" s="1"/>
      <x:c r="T108" s="1"/>
      <x:c r="U108" s="1"/>
      <x:c r="V108" s="1"/>
      <x:c r="W108" s="1"/>
      <x:c r="X108" s="1"/>
      <x:c r="Y108" s="1"/>
      <x:c r="Z108" s="1"/>
    </x:row>
    <x:row r="109" ht="15" hidden="0" customHeight="1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  <x:c r="S109" s="1"/>
      <x:c r="T109" s="1"/>
      <x:c r="U109" s="1"/>
      <x:c r="V109" s="1"/>
      <x:c r="W109" s="1"/>
      <x:c r="X109" s="1"/>
      <x:c r="Y109" s="1"/>
      <x:c r="Z109" s="1"/>
    </x:row>
    <x:row r="110" ht="15" hidden="0" customHeight="1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  <x:c r="S110" s="1"/>
      <x:c r="T110" s="1"/>
      <x:c r="U110" s="1"/>
      <x:c r="V110" s="1"/>
      <x:c r="W110" s="1"/>
      <x:c r="X110" s="1"/>
      <x:c r="Y110" s="1"/>
      <x:c r="Z110" s="1"/>
    </x:row>
    <x:row r="111" ht="15" hidden="0" customHeight="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  <x:c r="S111" s="1"/>
      <x:c r="T111" s="1"/>
      <x:c r="U111" s="1"/>
      <x:c r="V111" s="1"/>
      <x:c r="W111" s="1"/>
      <x:c r="X111" s="1"/>
      <x:c r="Y111" s="1"/>
      <x:c r="Z111" s="1"/>
    </x:row>
    <x:row r="112" ht="15" hidden="0" customHeight="1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  <x:c r="S112" s="1"/>
      <x:c r="T112" s="1"/>
      <x:c r="U112" s="1"/>
      <x:c r="V112" s="1"/>
      <x:c r="W112" s="1"/>
      <x:c r="X112" s="1"/>
      <x:c r="Y112" s="1"/>
      <x:c r="Z112" s="1"/>
    </x:row>
    <x:row r="113" ht="15" hidden="0" customHeight="1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  <x:c r="S113" s="1"/>
      <x:c r="T113" s="1"/>
      <x:c r="U113" s="1"/>
      <x:c r="V113" s="1"/>
      <x:c r="W113" s="1"/>
      <x:c r="X113" s="1"/>
      <x:c r="Y113" s="1"/>
      <x:c r="Z113" s="1"/>
    </x:row>
    <x:row r="114" ht="15" hidden="0" customHeight="1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  <x:c r="R114" s="1"/>
      <x:c r="S114" s="1"/>
      <x:c r="T114" s="1"/>
      <x:c r="U114" s="1"/>
      <x:c r="V114" s="1"/>
      <x:c r="W114" s="1"/>
      <x:c r="X114" s="1"/>
      <x:c r="Y114" s="1"/>
      <x:c r="Z114" s="1"/>
    </x:row>
    <x:row r="115" ht="15" hidden="0" customHeight="1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  <x:c r="R115" s="1"/>
      <x:c r="S115" s="1"/>
      <x:c r="T115" s="1"/>
      <x:c r="U115" s="1"/>
      <x:c r="V115" s="1"/>
      <x:c r="W115" s="1"/>
      <x:c r="X115" s="1"/>
      <x:c r="Y115" s="1"/>
      <x:c r="Z115" s="1"/>
    </x:row>
    <x:row r="116" ht="15" hidden="0" customHeight="1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  <x:c r="R116" s="1"/>
      <x:c r="S116" s="1"/>
      <x:c r="T116" s="1"/>
      <x:c r="U116" s="1"/>
      <x:c r="V116" s="1"/>
      <x:c r="W116" s="1"/>
      <x:c r="X116" s="1"/>
      <x:c r="Y116" s="1"/>
      <x:c r="Z116" s="1"/>
    </x:row>
    <x:row r="117" ht="15" hidden="0" customHeight="1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  <x:c r="R117" s="1"/>
      <x:c r="S117" s="1"/>
      <x:c r="T117" s="1"/>
      <x:c r="U117" s="1"/>
      <x:c r="V117" s="1"/>
      <x:c r="W117" s="1"/>
      <x:c r="X117" s="1"/>
      <x:c r="Y117" s="1"/>
      <x:c r="Z117" s="1"/>
    </x:row>
    <x:row r="118" ht="15" hidden="0" customHeight="1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  <x:c r="R118" s="1"/>
      <x:c r="S118" s="1"/>
      <x:c r="T118" s="1"/>
      <x:c r="U118" s="1"/>
      <x:c r="V118" s="1"/>
      <x:c r="W118" s="1"/>
      <x:c r="X118" s="1"/>
      <x:c r="Y118" s="1"/>
      <x:c r="Z118" s="1"/>
    </x:row>
    <x:row r="119" ht="15" hidden="0" customHeight="1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  <x:c r="R119" s="1"/>
      <x:c r="S119" s="1"/>
      <x:c r="T119" s="1"/>
      <x:c r="U119" s="1"/>
      <x:c r="V119" s="1"/>
      <x:c r="W119" s="1"/>
      <x:c r="X119" s="1"/>
      <x:c r="Y119" s="1"/>
      <x:c r="Z119" s="1"/>
    </x:row>
    <x:row r="120" ht="15" hidden="0" customHeight="1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  <x:c r="R120" s="1"/>
      <x:c r="S120" s="1"/>
      <x:c r="T120" s="1"/>
      <x:c r="U120" s="1"/>
      <x:c r="V120" s="1"/>
      <x:c r="W120" s="1"/>
      <x:c r="X120" s="1"/>
      <x:c r="Y120" s="1"/>
      <x:c r="Z120" s="1"/>
    </x:row>
    <x:row r="121" ht="15" hidden="0" customHeight="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  <x:c r="Q121" s="1"/>
      <x:c r="R121" s="1"/>
      <x:c r="S121" s="1"/>
      <x:c r="T121" s="1"/>
      <x:c r="U121" s="1"/>
      <x:c r="V121" s="1"/>
      <x:c r="W121" s="1"/>
      <x:c r="X121" s="1"/>
      <x:c r="Y121" s="1"/>
      <x:c r="Z121" s="1"/>
    </x:row>
    <x:row r="122" ht="15" hidden="0" customHeight="1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  <x:c r="Q122" s="1"/>
      <x:c r="R122" s="1"/>
      <x:c r="S122" s="1"/>
      <x:c r="T122" s="1"/>
      <x:c r="U122" s="1"/>
      <x:c r="V122" s="1"/>
      <x:c r="W122" s="1"/>
      <x:c r="X122" s="1"/>
      <x:c r="Y122" s="1"/>
      <x:c r="Z122" s="1"/>
    </x:row>
    <x:row r="123" ht="15" hidden="0" customHeight="1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  <x:c r="Q123" s="1"/>
      <x:c r="R123" s="1"/>
      <x:c r="S123" s="1"/>
      <x:c r="T123" s="1"/>
      <x:c r="U123" s="1"/>
      <x:c r="V123" s="1"/>
      <x:c r="W123" s="1"/>
      <x:c r="X123" s="1"/>
      <x:c r="Y123" s="1"/>
      <x:c r="Z123" s="1"/>
    </x:row>
    <x:row r="124" ht="15" hidden="0" customHeight="1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  <x:c r="Q124" s="1"/>
      <x:c r="R124" s="1"/>
      <x:c r="S124" s="1"/>
      <x:c r="T124" s="1"/>
      <x:c r="U124" s="1"/>
      <x:c r="V124" s="1"/>
      <x:c r="W124" s="1"/>
      <x:c r="X124" s="1"/>
      <x:c r="Y124" s="1"/>
      <x:c r="Z124" s="1"/>
    </x:row>
    <x:row r="125" ht="15" hidden="0" customHeight="1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  <x:c r="Q125" s="1"/>
      <x:c r="R125" s="1"/>
      <x:c r="S125" s="1"/>
      <x:c r="T125" s="1"/>
      <x:c r="U125" s="1"/>
      <x:c r="V125" s="1"/>
      <x:c r="W125" s="1"/>
      <x:c r="X125" s="1"/>
      <x:c r="Y125" s="1"/>
      <x:c r="Z125" s="1"/>
    </x:row>
    <x:row r="126" ht="15" hidden="0" customHeight="1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  <x:c r="Q126" s="1"/>
      <x:c r="R126" s="1"/>
      <x:c r="S126" s="1"/>
      <x:c r="T126" s="1"/>
      <x:c r="U126" s="1"/>
      <x:c r="V126" s="1"/>
      <x:c r="W126" s="1"/>
      <x:c r="X126" s="1"/>
      <x:c r="Y126" s="1"/>
      <x:c r="Z126" s="1"/>
    </x:row>
    <x:row r="127" ht="15" hidden="0" customHeight="1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  <x:c r="Q127" s="1"/>
      <x:c r="R127" s="1"/>
      <x:c r="S127" s="1"/>
      <x:c r="T127" s="1"/>
      <x:c r="U127" s="1"/>
      <x:c r="V127" s="1"/>
      <x:c r="W127" s="1"/>
      <x:c r="X127" s="1"/>
      <x:c r="Y127" s="1"/>
      <x:c r="Z127" s="1"/>
    </x:row>
    <x:row r="128" ht="15" hidden="0" customHeight="1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  <x:c r="Q128" s="1"/>
      <x:c r="R128" s="1"/>
      <x:c r="S128" s="1"/>
      <x:c r="T128" s="1"/>
      <x:c r="U128" s="1"/>
      <x:c r="V128" s="1"/>
      <x:c r="W128" s="1"/>
      <x:c r="X128" s="1"/>
      <x:c r="Y128" s="1"/>
      <x:c r="Z128" s="1"/>
    </x:row>
    <x:row r="129" ht="15" hidden="0" customHeight="1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  <x:c r="Q129" s="1"/>
      <x:c r="R129" s="1"/>
      <x:c r="S129" s="1"/>
      <x:c r="T129" s="1"/>
      <x:c r="U129" s="1"/>
      <x:c r="V129" s="1"/>
      <x:c r="W129" s="1"/>
      <x:c r="X129" s="1"/>
      <x:c r="Y129" s="1"/>
      <x:c r="Z129" s="1"/>
    </x:row>
    <x:row r="130" ht="15" hidden="0" customHeight="1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  <x:c r="Q130" s="1"/>
      <x:c r="R130" s="1"/>
      <x:c r="S130" s="1"/>
      <x:c r="T130" s="1"/>
      <x:c r="U130" s="1"/>
      <x:c r="V130" s="1"/>
      <x:c r="W130" s="1"/>
      <x:c r="X130" s="1"/>
      <x:c r="Y130" s="1"/>
      <x:c r="Z130" s="1"/>
    </x:row>
    <x:row r="131" ht="15" hidden="0" customHeight="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  <x:c r="Q131" s="1"/>
      <x:c r="R131" s="1"/>
      <x:c r="S131" s="1"/>
      <x:c r="T131" s="1"/>
      <x:c r="U131" s="1"/>
      <x:c r="V131" s="1"/>
      <x:c r="W131" s="1"/>
      <x:c r="X131" s="1"/>
      <x:c r="Y131" s="1"/>
      <x:c r="Z131" s="1"/>
    </x:row>
    <x:row r="132" ht="15" hidden="0" customHeight="1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  <x:c r="Q132" s="1"/>
      <x:c r="R132" s="1"/>
      <x:c r="S132" s="1"/>
      <x:c r="T132" s="1"/>
      <x:c r="U132" s="1"/>
      <x:c r="V132" s="1"/>
      <x:c r="W132" s="1"/>
      <x:c r="X132" s="1"/>
      <x:c r="Y132" s="1"/>
      <x:c r="Z132" s="1"/>
    </x:row>
    <x:row r="133" ht="15" hidden="0" customHeight="1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  <x:c r="Q133" s="1"/>
      <x:c r="R133" s="1"/>
      <x:c r="S133" s="1"/>
      <x:c r="T133" s="1"/>
      <x:c r="U133" s="1"/>
      <x:c r="V133" s="1"/>
      <x:c r="W133" s="1"/>
      <x:c r="X133" s="1"/>
      <x:c r="Y133" s="1"/>
      <x:c r="Z133" s="1"/>
    </x:row>
    <x:row r="134" ht="15" hidden="0" customHeight="1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  <x:c r="Q134" s="1"/>
      <x:c r="R134" s="1"/>
      <x:c r="S134" s="1"/>
      <x:c r="T134" s="1"/>
      <x:c r="U134" s="1"/>
      <x:c r="V134" s="1"/>
      <x:c r="W134" s="1"/>
      <x:c r="X134" s="1"/>
      <x:c r="Y134" s="1"/>
      <x:c r="Z134" s="1"/>
    </x:row>
    <x:row r="135" ht="15" hidden="0" customHeight="1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  <x:c r="Q135" s="1"/>
      <x:c r="R135" s="1"/>
      <x:c r="S135" s="1"/>
      <x:c r="T135" s="1"/>
      <x:c r="U135" s="1"/>
      <x:c r="V135" s="1"/>
      <x:c r="W135" s="1"/>
      <x:c r="X135" s="1"/>
      <x:c r="Y135" s="1"/>
      <x:c r="Z135" s="1"/>
    </x:row>
    <x:row r="136" ht="15" hidden="0" customHeight="1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  <x:c r="Q136" s="1"/>
      <x:c r="R136" s="1"/>
      <x:c r="S136" s="1"/>
      <x:c r="T136" s="1"/>
      <x:c r="U136" s="1"/>
      <x:c r="V136" s="1"/>
      <x:c r="W136" s="1"/>
      <x:c r="X136" s="1"/>
      <x:c r="Y136" s="1"/>
      <x:c r="Z136" s="1"/>
    </x:row>
    <x:row r="137" ht="15" hidden="0" customHeight="1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  <x:c r="Q137" s="1"/>
      <x:c r="R137" s="1"/>
      <x:c r="S137" s="1"/>
      <x:c r="T137" s="1"/>
      <x:c r="U137" s="1"/>
      <x:c r="V137" s="1"/>
      <x:c r="W137" s="1"/>
      <x:c r="X137" s="1"/>
      <x:c r="Y137" s="1"/>
      <x:c r="Z137" s="1"/>
    </x:row>
    <x:row r="138" ht="15" hidden="0" customHeight="1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  <x:c r="Q138" s="1"/>
      <x:c r="R138" s="1"/>
      <x:c r="S138" s="1"/>
      <x:c r="T138" s="1"/>
      <x:c r="U138" s="1"/>
      <x:c r="V138" s="1"/>
      <x:c r="W138" s="1"/>
      <x:c r="X138" s="1"/>
      <x:c r="Y138" s="1"/>
      <x:c r="Z138" s="1"/>
    </x:row>
    <x:row r="139" ht="15" hidden="0" customHeight="1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  <x:c r="Q139" s="1"/>
      <x:c r="R139" s="1"/>
      <x:c r="S139" s="1"/>
      <x:c r="T139" s="1"/>
      <x:c r="U139" s="1"/>
      <x:c r="V139" s="1"/>
      <x:c r="W139" s="1"/>
      <x:c r="X139" s="1"/>
      <x:c r="Y139" s="1"/>
      <x:c r="Z139" s="1"/>
    </x:row>
    <x:row r="140" ht="15" hidden="0" customHeight="1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  <x:c r="Q140" s="1"/>
      <x:c r="R140" s="1"/>
      <x:c r="S140" s="1"/>
      <x:c r="T140" s="1"/>
      <x:c r="U140" s="1"/>
      <x:c r="V140" s="1"/>
      <x:c r="W140" s="1"/>
      <x:c r="X140" s="1"/>
      <x:c r="Y140" s="1"/>
      <x:c r="Z140" s="1"/>
    </x:row>
    <x:row r="141" ht="15" hidden="0" customHeight="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  <x:c r="Q141" s="1"/>
      <x:c r="R141" s="1"/>
      <x:c r="S141" s="1"/>
      <x:c r="T141" s="1"/>
      <x:c r="U141" s="1"/>
      <x:c r="V141" s="1"/>
      <x:c r="W141" s="1"/>
      <x:c r="X141" s="1"/>
      <x:c r="Y141" s="1"/>
      <x:c r="Z141" s="1"/>
    </x:row>
    <x:row r="142" ht="15" hidden="0" customHeight="1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  <x:c r="Q142" s="1"/>
      <x:c r="R142" s="1"/>
      <x:c r="S142" s="1"/>
      <x:c r="T142" s="1"/>
      <x:c r="U142" s="1"/>
      <x:c r="V142" s="1"/>
      <x:c r="W142" s="1"/>
      <x:c r="X142" s="1"/>
      <x:c r="Y142" s="1"/>
      <x:c r="Z142" s="1"/>
    </x:row>
    <x:row r="143" ht="15" hidden="0" customHeight="1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  <x:c r="Q143" s="1"/>
      <x:c r="R143" s="1"/>
      <x:c r="S143" s="1"/>
      <x:c r="T143" s="1"/>
      <x:c r="U143" s="1"/>
      <x:c r="V143" s="1"/>
      <x:c r="W143" s="1"/>
      <x:c r="X143" s="1"/>
      <x:c r="Y143" s="1"/>
      <x:c r="Z143" s="1"/>
    </x:row>
    <x:row r="144" ht="15" hidden="0" customHeight="1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  <x:c r="Q144" s="1"/>
      <x:c r="R144" s="1"/>
      <x:c r="S144" s="1"/>
      <x:c r="T144" s="1"/>
      <x:c r="U144" s="1"/>
      <x:c r="V144" s="1"/>
      <x:c r="W144" s="1"/>
      <x:c r="X144" s="1"/>
      <x:c r="Y144" s="1"/>
      <x:c r="Z144" s="1"/>
    </x:row>
    <x:row r="145" ht="15" hidden="0" customHeight="1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  <x:c r="Q145" s="1"/>
      <x:c r="R145" s="1"/>
      <x:c r="S145" s="1"/>
      <x:c r="T145" s="1"/>
      <x:c r="U145" s="1"/>
      <x:c r="V145" s="1"/>
      <x:c r="W145" s="1"/>
      <x:c r="X145" s="1"/>
      <x:c r="Y145" s="1"/>
      <x:c r="Z145" s="1"/>
    </x:row>
    <x:row r="146" ht="15" hidden="0" customHeight="1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  <x:c r="Q146" s="1"/>
      <x:c r="R146" s="1"/>
      <x:c r="S146" s="1"/>
      <x:c r="T146" s="1"/>
      <x:c r="U146" s="1"/>
      <x:c r="V146" s="1"/>
      <x:c r="W146" s="1"/>
      <x:c r="X146" s="1"/>
      <x:c r="Y146" s="1"/>
      <x:c r="Z146" s="1"/>
    </x:row>
    <x:row r="147" ht="15" hidden="0" customHeight="1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  <x:c r="Q147" s="1"/>
      <x:c r="R147" s="1"/>
      <x:c r="S147" s="1"/>
      <x:c r="T147" s="1"/>
      <x:c r="U147" s="1"/>
      <x:c r="V147" s="1"/>
      <x:c r="W147" s="1"/>
      <x:c r="X147" s="1"/>
      <x:c r="Y147" s="1"/>
      <x:c r="Z147" s="1"/>
    </x:row>
    <x:row r="148" ht="15" hidden="0" customHeight="1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  <x:c r="Q148" s="1"/>
      <x:c r="R148" s="1"/>
      <x:c r="S148" s="1"/>
      <x:c r="T148" s="1"/>
      <x:c r="U148" s="1"/>
      <x:c r="V148" s="1"/>
      <x:c r="W148" s="1"/>
      <x:c r="X148" s="1"/>
      <x:c r="Y148" s="1"/>
      <x:c r="Z148" s="1"/>
    </x:row>
    <x:row r="149" ht="15" hidden="0" customHeight="1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  <x:c r="Q149" s="1"/>
      <x:c r="R149" s="1"/>
      <x:c r="S149" s="1"/>
      <x:c r="T149" s="1"/>
      <x:c r="U149" s="1"/>
      <x:c r="V149" s="1"/>
      <x:c r="W149" s="1"/>
      <x:c r="X149" s="1"/>
      <x:c r="Y149" s="1"/>
      <x:c r="Z149" s="1"/>
    </x:row>
    <x:row r="150" ht="15" hidden="0" customHeight="1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  <x:c r="Q150" s="1"/>
      <x:c r="R150" s="1"/>
      <x:c r="S150" s="1"/>
      <x:c r="T150" s="1"/>
      <x:c r="U150" s="1"/>
      <x:c r="V150" s="1"/>
      <x:c r="W150" s="1"/>
      <x:c r="X150" s="1"/>
      <x:c r="Y150" s="1"/>
      <x:c r="Z150" s="1"/>
    </x:row>
    <x:row r="151" ht="15" hidden="0" customHeight="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  <x:c r="Q151" s="1"/>
      <x:c r="R151" s="1"/>
      <x:c r="S151" s="1"/>
      <x:c r="T151" s="1"/>
      <x:c r="U151" s="1"/>
      <x:c r="V151" s="1"/>
      <x:c r="W151" s="1"/>
      <x:c r="X151" s="1"/>
      <x:c r="Y151" s="1"/>
      <x:c r="Z151" s="1"/>
    </x:row>
    <x:row r="152" ht="15" hidden="0" customHeight="1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  <x:c r="M152" s="1"/>
      <x:c r="N152" s="1"/>
      <x:c r="O152" s="1"/>
      <x:c r="P152" s="1"/>
      <x:c r="Q152" s="1"/>
      <x:c r="R152" s="1"/>
      <x:c r="S152" s="1"/>
      <x:c r="T152" s="1"/>
      <x:c r="U152" s="1"/>
      <x:c r="V152" s="1"/>
      <x:c r="W152" s="1"/>
      <x:c r="X152" s="1"/>
      <x:c r="Y152" s="1"/>
      <x:c r="Z152" s="1"/>
    </x:row>
    <x:row r="153" ht="15" hidden="0" customHeight="1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  <x:c r="M153" s="1"/>
      <x:c r="N153" s="1"/>
      <x:c r="O153" s="1"/>
      <x:c r="P153" s="1"/>
      <x:c r="Q153" s="1"/>
      <x:c r="R153" s="1"/>
      <x:c r="S153" s="1"/>
      <x:c r="T153" s="1"/>
      <x:c r="U153" s="1"/>
      <x:c r="V153" s="1"/>
      <x:c r="W153" s="1"/>
      <x:c r="X153" s="1"/>
      <x:c r="Y153" s="1"/>
      <x:c r="Z153" s="1"/>
    </x:row>
    <x:row r="154" ht="15" hidden="0" customHeight="1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  <x:c r="M154" s="1"/>
      <x:c r="N154" s="1"/>
      <x:c r="O154" s="1"/>
      <x:c r="P154" s="1"/>
      <x:c r="Q154" s="1"/>
      <x:c r="R154" s="1"/>
      <x:c r="S154" s="1"/>
      <x:c r="T154" s="1"/>
      <x:c r="U154" s="1"/>
      <x:c r="V154" s="1"/>
      <x:c r="W154" s="1"/>
      <x:c r="X154" s="1"/>
      <x:c r="Y154" s="1"/>
      <x:c r="Z154" s="1"/>
    </x:row>
    <x:row r="155" ht="15" hidden="0" customHeight="1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  <x:c r="Q155" s="1"/>
      <x:c r="R155" s="1"/>
      <x:c r="S155" s="1"/>
      <x:c r="T155" s="1"/>
      <x:c r="U155" s="1"/>
      <x:c r="V155" s="1"/>
      <x:c r="W155" s="1"/>
      <x:c r="X155" s="1"/>
      <x:c r="Y155" s="1"/>
      <x:c r="Z155" s="1"/>
    </x:row>
    <x:row r="156" ht="15" hidden="0" customHeight="1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  <x:c r="Q156" s="1"/>
      <x:c r="R156" s="1"/>
      <x:c r="S156" s="1"/>
      <x:c r="T156" s="1"/>
      <x:c r="U156" s="1"/>
      <x:c r="V156" s="1"/>
      <x:c r="W156" s="1"/>
      <x:c r="X156" s="1"/>
      <x:c r="Y156" s="1"/>
      <x:c r="Z156" s="1"/>
    </x:row>
    <x:row r="157" ht="15" hidden="0" customHeight="1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  <x:c r="Q157" s="1"/>
      <x:c r="R157" s="1"/>
      <x:c r="S157" s="1"/>
      <x:c r="T157" s="1"/>
      <x:c r="U157" s="1"/>
      <x:c r="V157" s="1"/>
      <x:c r="W157" s="1"/>
      <x:c r="X157" s="1"/>
      <x:c r="Y157" s="1"/>
      <x:c r="Z157" s="1"/>
    </x:row>
    <x:row r="158" ht="15" hidden="0" customHeight="1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  <x:c r="Q158" s="1"/>
      <x:c r="R158" s="1"/>
      <x:c r="S158" s="1"/>
      <x:c r="T158" s="1"/>
      <x:c r="U158" s="1"/>
      <x:c r="V158" s="1"/>
      <x:c r="W158" s="1"/>
      <x:c r="X158" s="1"/>
      <x:c r="Y158" s="1"/>
      <x:c r="Z158" s="1"/>
    </x:row>
    <x:row r="159" ht="15" hidden="0" customHeight="1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  <x:c r="Q159" s="1"/>
      <x:c r="R159" s="1"/>
      <x:c r="S159" s="1"/>
      <x:c r="T159" s="1"/>
      <x:c r="U159" s="1"/>
      <x:c r="V159" s="1"/>
      <x:c r="W159" s="1"/>
      <x:c r="X159" s="1"/>
      <x:c r="Y159" s="1"/>
      <x:c r="Z159" s="1"/>
    </x:row>
    <x:row r="160" ht="15" hidden="0" customHeight="1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  <x:c r="Q160" s="1"/>
      <x:c r="R160" s="1"/>
      <x:c r="S160" s="1"/>
      <x:c r="T160" s="1"/>
      <x:c r="U160" s="1"/>
      <x:c r="V160" s="1"/>
      <x:c r="W160" s="1"/>
      <x:c r="X160" s="1"/>
      <x:c r="Y160" s="1"/>
      <x:c r="Z160" s="1"/>
    </x:row>
    <x:row r="161" ht="15" hidden="0" customHeight="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  <x:c r="Q161" s="1"/>
      <x:c r="R161" s="1"/>
      <x:c r="S161" s="1"/>
      <x:c r="T161" s="1"/>
      <x:c r="U161" s="1"/>
      <x:c r="V161" s="1"/>
      <x:c r="W161" s="1"/>
      <x:c r="X161" s="1"/>
      <x:c r="Y161" s="1"/>
      <x:c r="Z161" s="1"/>
    </x:row>
    <x:row r="162" ht="15" hidden="0" customHeight="1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  <x:c r="Q162" s="1"/>
      <x:c r="R162" s="1"/>
      <x:c r="S162" s="1"/>
      <x:c r="T162" s="1"/>
      <x:c r="U162" s="1"/>
      <x:c r="V162" s="1"/>
      <x:c r="W162" s="1"/>
      <x:c r="X162" s="1"/>
      <x:c r="Y162" s="1"/>
      <x:c r="Z162" s="1"/>
    </x:row>
    <x:row r="163" ht="15" hidden="0" customHeight="1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  <x:c r="Q163" s="1"/>
      <x:c r="R163" s="1"/>
      <x:c r="S163" s="1"/>
      <x:c r="T163" s="1"/>
      <x:c r="U163" s="1"/>
      <x:c r="V163" s="1"/>
      <x:c r="W163" s="1"/>
      <x:c r="X163" s="1"/>
      <x:c r="Y163" s="1"/>
      <x:c r="Z163" s="1"/>
    </x:row>
    <x:row r="164" ht="15" hidden="0" customHeight="1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  <x:c r="Q164" s="1"/>
      <x:c r="R164" s="1"/>
      <x:c r="S164" s="1"/>
      <x:c r="T164" s="1"/>
      <x:c r="U164" s="1"/>
      <x:c r="V164" s="1"/>
      <x:c r="W164" s="1"/>
      <x:c r="X164" s="1"/>
      <x:c r="Y164" s="1"/>
      <x:c r="Z164" s="1"/>
    </x:row>
    <x:row r="165" ht="15" hidden="0" customHeight="1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  <x:c r="Q165" s="1"/>
      <x:c r="R165" s="1"/>
      <x:c r="S165" s="1"/>
      <x:c r="T165" s="1"/>
      <x:c r="U165" s="1"/>
      <x:c r="V165" s="1"/>
      <x:c r="W165" s="1"/>
      <x:c r="X165" s="1"/>
      <x:c r="Y165" s="1"/>
      <x:c r="Z165" s="1"/>
    </x:row>
    <x:row r="166" ht="15" hidden="0" customHeight="1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  <x:c r="Q166" s="1"/>
      <x:c r="R166" s="1"/>
      <x:c r="S166" s="1"/>
      <x:c r="T166" s="1"/>
      <x:c r="U166" s="1"/>
      <x:c r="V166" s="1"/>
      <x:c r="W166" s="1"/>
      <x:c r="X166" s="1"/>
      <x:c r="Y166" s="1"/>
      <x:c r="Z166" s="1"/>
    </x:row>
    <x:row r="167" ht="15" hidden="0" customHeight="1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  <x:c r="Q167" s="1"/>
      <x:c r="R167" s="1"/>
      <x:c r="S167" s="1"/>
      <x:c r="T167" s="1"/>
      <x:c r="U167" s="1"/>
      <x:c r="V167" s="1"/>
      <x:c r="W167" s="1"/>
      <x:c r="X167" s="1"/>
      <x:c r="Y167" s="1"/>
      <x:c r="Z167" s="1"/>
    </x:row>
    <x:row r="168" ht="15" hidden="0" customHeight="1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  <x:c r="Q168" s="1"/>
      <x:c r="R168" s="1"/>
      <x:c r="S168" s="1"/>
      <x:c r="T168" s="1"/>
      <x:c r="U168" s="1"/>
      <x:c r="V168" s="1"/>
      <x:c r="W168" s="1"/>
      <x:c r="X168" s="1"/>
      <x:c r="Y168" s="1"/>
      <x:c r="Z168" s="1"/>
    </x:row>
    <x:row r="169" ht="15" hidden="0" customHeight="1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  <x:c r="Q169" s="1"/>
      <x:c r="R169" s="1"/>
      <x:c r="S169" s="1"/>
      <x:c r="T169" s="1"/>
      <x:c r="U169" s="1"/>
      <x:c r="V169" s="1"/>
      <x:c r="W169" s="1"/>
      <x:c r="X169" s="1"/>
      <x:c r="Y169" s="1"/>
      <x:c r="Z169" s="1"/>
    </x:row>
    <x:row r="170" ht="15" hidden="0" customHeight="1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  <x:c r="Q170" s="1"/>
      <x:c r="R170" s="1"/>
      <x:c r="S170" s="1"/>
      <x:c r="T170" s="1"/>
      <x:c r="U170" s="1"/>
      <x:c r="V170" s="1"/>
      <x:c r="W170" s="1"/>
      <x:c r="X170" s="1"/>
      <x:c r="Y170" s="1"/>
      <x:c r="Z170" s="1"/>
    </x:row>
    <x:row r="171" ht="15" hidden="0" customHeight="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  <x:c r="Q171" s="1"/>
      <x:c r="R171" s="1"/>
      <x:c r="S171" s="1"/>
      <x:c r="T171" s="1"/>
      <x:c r="U171" s="1"/>
      <x:c r="V171" s="1"/>
      <x:c r="W171" s="1"/>
      <x:c r="X171" s="1"/>
      <x:c r="Y171" s="1"/>
      <x:c r="Z171" s="1"/>
    </x:row>
    <x:row r="172" ht="15" hidden="0" customHeight="1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  <x:c r="Q172" s="1"/>
      <x:c r="R172" s="1"/>
      <x:c r="S172" s="1"/>
      <x:c r="T172" s="1"/>
      <x:c r="U172" s="1"/>
      <x:c r="V172" s="1"/>
      <x:c r="W172" s="1"/>
      <x:c r="X172" s="1"/>
      <x:c r="Y172" s="1"/>
      <x:c r="Z172" s="1"/>
    </x:row>
    <x:row r="173" ht="15" hidden="0" customHeight="1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  <x:c r="Q173" s="1"/>
      <x:c r="R173" s="1"/>
      <x:c r="S173" s="1"/>
      <x:c r="T173" s="1"/>
      <x:c r="U173" s="1"/>
      <x:c r="V173" s="1"/>
      <x:c r="W173" s="1"/>
      <x:c r="X173" s="1"/>
      <x:c r="Y173" s="1"/>
      <x:c r="Z173" s="1"/>
    </x:row>
    <x:row r="174" ht="15" hidden="0" customHeight="1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  <x:c r="Q174" s="1"/>
      <x:c r="R174" s="1"/>
      <x:c r="S174" s="1"/>
      <x:c r="T174" s="1"/>
      <x:c r="U174" s="1"/>
      <x:c r="V174" s="1"/>
      <x:c r="W174" s="1"/>
      <x:c r="X174" s="1"/>
      <x:c r="Y174" s="1"/>
      <x:c r="Z174" s="1"/>
    </x:row>
    <x:row r="175" ht="15" hidden="0" customHeight="1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  <x:c r="Q175" s="1"/>
      <x:c r="R175" s="1"/>
      <x:c r="S175" s="1"/>
      <x:c r="T175" s="1"/>
      <x:c r="U175" s="1"/>
      <x:c r="V175" s="1"/>
      <x:c r="W175" s="1"/>
      <x:c r="X175" s="1"/>
      <x:c r="Y175" s="1"/>
      <x:c r="Z175" s="1"/>
    </x:row>
    <x:row r="176" ht="15" hidden="0" customHeight="1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  <x:c r="Q176" s="1"/>
      <x:c r="R176" s="1"/>
      <x:c r="S176" s="1"/>
      <x:c r="T176" s="1"/>
      <x:c r="U176" s="1"/>
      <x:c r="V176" s="1"/>
      <x:c r="W176" s="1"/>
      <x:c r="X176" s="1"/>
      <x:c r="Y176" s="1"/>
      <x:c r="Z176" s="1"/>
    </x:row>
    <x:row r="177" ht="15" hidden="0" customHeight="1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  <x:c r="Q177" s="1"/>
      <x:c r="R177" s="1"/>
      <x:c r="S177" s="1"/>
      <x:c r="T177" s="1"/>
      <x:c r="U177" s="1"/>
      <x:c r="V177" s="1"/>
      <x:c r="W177" s="1"/>
      <x:c r="X177" s="1"/>
      <x:c r="Y177" s="1"/>
      <x:c r="Z177" s="1"/>
    </x:row>
    <x:row r="178" ht="15" hidden="0" customHeight="1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  <x:c r="Q178" s="1"/>
      <x:c r="R178" s="1"/>
      <x:c r="S178" s="1"/>
      <x:c r="T178" s="1"/>
      <x:c r="U178" s="1"/>
      <x:c r="V178" s="1"/>
      <x:c r="W178" s="1"/>
      <x:c r="X178" s="1"/>
      <x:c r="Y178" s="1"/>
      <x:c r="Z178" s="1"/>
    </x:row>
    <x:row r="179" ht="15" hidden="0" customHeight="1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  <x:c r="Q179" s="1"/>
      <x:c r="R179" s="1"/>
      <x:c r="S179" s="1"/>
      <x:c r="T179" s="1"/>
      <x:c r="U179" s="1"/>
      <x:c r="V179" s="1"/>
      <x:c r="W179" s="1"/>
      <x:c r="X179" s="1"/>
      <x:c r="Y179" s="1"/>
      <x:c r="Z179" s="1"/>
    </x:row>
    <x:row r="180" ht="15" hidden="0" customHeight="1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  <x:c r="Q180" s="1"/>
      <x:c r="R180" s="1"/>
      <x:c r="S180" s="1"/>
      <x:c r="T180" s="1"/>
      <x:c r="U180" s="1"/>
      <x:c r="V180" s="1"/>
      <x:c r="W180" s="1"/>
      <x:c r="X180" s="1"/>
      <x:c r="Y180" s="1"/>
      <x:c r="Z180" s="1"/>
    </x:row>
    <x:row r="181" ht="15" hidden="0" customHeight="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  <x:c r="Q181" s="1"/>
      <x:c r="R181" s="1"/>
      <x:c r="S181" s="1"/>
      <x:c r="T181" s="1"/>
      <x:c r="U181" s="1"/>
      <x:c r="V181" s="1"/>
      <x:c r="W181" s="1"/>
      <x:c r="X181" s="1"/>
      <x:c r="Y181" s="1"/>
      <x:c r="Z181" s="1"/>
    </x:row>
    <x:row r="182" ht="15" hidden="0" customHeight="1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  <x:c r="Q182" s="1"/>
      <x:c r="R182" s="1"/>
      <x:c r="S182" s="1"/>
      <x:c r="T182" s="1"/>
      <x:c r="U182" s="1"/>
      <x:c r="V182" s="1"/>
      <x:c r="W182" s="1"/>
      <x:c r="X182" s="1"/>
      <x:c r="Y182" s="1"/>
      <x:c r="Z182" s="1"/>
    </x:row>
    <x:row r="183" ht="15" hidden="0" customHeight="1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  <x:c r="Q183" s="1"/>
      <x:c r="R183" s="1"/>
      <x:c r="S183" s="1"/>
      <x:c r="T183" s="1"/>
      <x:c r="U183" s="1"/>
      <x:c r="V183" s="1"/>
      <x:c r="W183" s="1"/>
      <x:c r="X183" s="1"/>
      <x:c r="Y183" s="1"/>
      <x:c r="Z183" s="1"/>
    </x:row>
    <x:row r="184" ht="15" hidden="0" customHeight="1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  <x:c r="Q184" s="1"/>
      <x:c r="R184" s="1"/>
      <x:c r="S184" s="1"/>
      <x:c r="T184" s="1"/>
      <x:c r="U184" s="1"/>
      <x:c r="V184" s="1"/>
      <x:c r="W184" s="1"/>
      <x:c r="X184" s="1"/>
      <x:c r="Y184" s="1"/>
      <x:c r="Z184" s="1"/>
    </x:row>
    <x:row r="185" ht="15" hidden="0" customHeight="1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  <x:c r="Q185" s="1"/>
      <x:c r="R185" s="1"/>
      <x:c r="S185" s="1"/>
      <x:c r="T185" s="1"/>
      <x:c r="U185" s="1"/>
      <x:c r="V185" s="1"/>
      <x:c r="W185" s="1"/>
      <x:c r="X185" s="1"/>
      <x:c r="Y185" s="1"/>
      <x:c r="Z185" s="1"/>
    </x:row>
    <x:row r="186" ht="15" hidden="0" customHeight="1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  <x:c r="Q186" s="1"/>
      <x:c r="R186" s="1"/>
      <x:c r="S186" s="1"/>
      <x:c r="T186" s="1"/>
      <x:c r="U186" s="1"/>
      <x:c r="V186" s="1"/>
      <x:c r="W186" s="1"/>
      <x:c r="X186" s="1"/>
      <x:c r="Y186" s="1"/>
      <x:c r="Z186" s="1"/>
    </x:row>
    <x:row r="187" ht="15" hidden="0" customHeight="1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  <x:c r="Q187" s="1"/>
      <x:c r="R187" s="1"/>
      <x:c r="S187" s="1"/>
      <x:c r="T187" s="1"/>
      <x:c r="U187" s="1"/>
      <x:c r="V187" s="1"/>
      <x:c r="W187" s="1"/>
      <x:c r="X187" s="1"/>
      <x:c r="Y187" s="1"/>
      <x:c r="Z187" s="1"/>
    </x:row>
    <x:row r="188" ht="15" hidden="0" customHeight="1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  <x:c r="Q188" s="1"/>
      <x:c r="R188" s="1"/>
      <x:c r="S188" s="1"/>
      <x:c r="T188" s="1"/>
      <x:c r="U188" s="1"/>
      <x:c r="V188" s="1"/>
      <x:c r="W188" s="1"/>
      <x:c r="X188" s="1"/>
      <x:c r="Y188" s="1"/>
      <x:c r="Z188" s="1"/>
    </x:row>
    <x:row r="189" ht="15" hidden="0" customHeight="1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  <x:c r="Q189" s="1"/>
      <x:c r="R189" s="1"/>
      <x:c r="S189" s="1"/>
      <x:c r="T189" s="1"/>
      <x:c r="U189" s="1"/>
      <x:c r="V189" s="1"/>
      <x:c r="W189" s="1"/>
      <x:c r="X189" s="1"/>
      <x:c r="Y189" s="1"/>
      <x:c r="Z189" s="1"/>
    </x:row>
    <x:row r="190" ht="15" hidden="0" customHeight="1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  <x:c r="Q190" s="1"/>
      <x:c r="R190" s="1"/>
      <x:c r="S190" s="1"/>
      <x:c r="T190" s="1"/>
      <x:c r="U190" s="1"/>
      <x:c r="V190" s="1"/>
      <x:c r="W190" s="1"/>
      <x:c r="X190" s="1"/>
      <x:c r="Y190" s="1"/>
      <x:c r="Z190" s="1"/>
    </x:row>
    <x:row r="191" ht="15" hidden="0" customHeight="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  <x:c r="M191" s="1"/>
      <x:c r="N191" s="1"/>
      <x:c r="O191" s="1"/>
      <x:c r="P191" s="1"/>
      <x:c r="Q191" s="1"/>
      <x:c r="R191" s="1"/>
      <x:c r="S191" s="1"/>
      <x:c r="T191" s="1"/>
      <x:c r="U191" s="1"/>
      <x:c r="V191" s="1"/>
      <x:c r="W191" s="1"/>
      <x:c r="X191" s="1"/>
      <x:c r="Y191" s="1"/>
      <x:c r="Z191" s="1"/>
    </x:row>
    <x:row r="192" ht="15" hidden="0" customHeight="1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  <x:c r="M192" s="1"/>
      <x:c r="N192" s="1"/>
      <x:c r="O192" s="1"/>
      <x:c r="P192" s="1"/>
      <x:c r="Q192" s="1"/>
      <x:c r="R192" s="1"/>
      <x:c r="S192" s="1"/>
      <x:c r="T192" s="1"/>
      <x:c r="U192" s="1"/>
      <x:c r="V192" s="1"/>
      <x:c r="W192" s="1"/>
      <x:c r="X192" s="1"/>
      <x:c r="Y192" s="1"/>
      <x:c r="Z192" s="1"/>
    </x:row>
    <x:row r="193" ht="15" hidden="0" customHeight="1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  <x:c r="M193" s="1"/>
      <x:c r="N193" s="1"/>
      <x:c r="O193" s="1"/>
      <x:c r="P193" s="1"/>
      <x:c r="Q193" s="1"/>
      <x:c r="R193" s="1"/>
      <x:c r="S193" s="1"/>
      <x:c r="T193" s="1"/>
      <x:c r="U193" s="1"/>
      <x:c r="V193" s="1"/>
      <x:c r="W193" s="1"/>
      <x:c r="X193" s="1"/>
      <x:c r="Y193" s="1"/>
      <x:c r="Z193" s="1"/>
    </x:row>
    <x:row r="194" ht="15" hidden="0" customHeight="1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  <x:c r="M194" s="1"/>
      <x:c r="N194" s="1"/>
      <x:c r="O194" s="1"/>
      <x:c r="P194" s="1"/>
      <x:c r="Q194" s="1"/>
      <x:c r="R194" s="1"/>
      <x:c r="S194" s="1"/>
      <x:c r="T194" s="1"/>
      <x:c r="U194" s="1"/>
      <x:c r="V194" s="1"/>
      <x:c r="W194" s="1"/>
      <x:c r="X194" s="1"/>
      <x:c r="Y194" s="1"/>
      <x:c r="Z194" s="1"/>
    </x:row>
    <x:row r="195" ht="15" hidden="0" customHeight="1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  <x:c r="M195" s="1"/>
      <x:c r="N195" s="1"/>
      <x:c r="O195" s="1"/>
      <x:c r="P195" s="1"/>
      <x:c r="Q195" s="1"/>
      <x:c r="R195" s="1"/>
      <x:c r="S195" s="1"/>
      <x:c r="T195" s="1"/>
      <x:c r="U195" s="1"/>
      <x:c r="V195" s="1"/>
      <x:c r="W195" s="1"/>
      <x:c r="X195" s="1"/>
      <x:c r="Y195" s="1"/>
      <x:c r="Z195" s="1"/>
    </x:row>
    <x:row r="196" ht="15" hidden="0" customHeight="1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  <x:c r="M196" s="1"/>
      <x:c r="N196" s="1"/>
      <x:c r="O196" s="1"/>
      <x:c r="P196" s="1"/>
      <x:c r="Q196" s="1"/>
      <x:c r="R196" s="1"/>
      <x:c r="S196" s="1"/>
      <x:c r="T196" s="1"/>
      <x:c r="U196" s="1"/>
      <x:c r="V196" s="1"/>
      <x:c r="W196" s="1"/>
      <x:c r="X196" s="1"/>
      <x:c r="Y196" s="1"/>
      <x:c r="Z196" s="1"/>
    </x:row>
    <x:row r="197" ht="15" hidden="0" customHeight="1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  <x:c r="M197" s="1"/>
      <x:c r="N197" s="1"/>
      <x:c r="O197" s="1"/>
      <x:c r="P197" s="1"/>
      <x:c r="Q197" s="1"/>
      <x:c r="R197" s="1"/>
      <x:c r="S197" s="1"/>
      <x:c r="T197" s="1"/>
      <x:c r="U197" s="1"/>
      <x:c r="V197" s="1"/>
      <x:c r="W197" s="1"/>
      <x:c r="X197" s="1"/>
      <x:c r="Y197" s="1"/>
      <x:c r="Z197" s="1"/>
    </x:row>
    <x:row r="198" ht="15" hidden="0" customHeight="1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  <x:c r="M198" s="1"/>
      <x:c r="N198" s="1"/>
      <x:c r="O198" s="1"/>
      <x:c r="P198" s="1"/>
      <x:c r="Q198" s="1"/>
      <x:c r="R198" s="1"/>
      <x:c r="S198" s="1"/>
      <x:c r="T198" s="1"/>
      <x:c r="U198" s="1"/>
      <x:c r="V198" s="1"/>
      <x:c r="W198" s="1"/>
      <x:c r="X198" s="1"/>
      <x:c r="Y198" s="1"/>
      <x:c r="Z198" s="1"/>
    </x:row>
    <x:row r="199" ht="15" hidden="0" customHeight="1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  <x:c r="M199" s="1"/>
      <x:c r="N199" s="1"/>
      <x:c r="O199" s="1"/>
      <x:c r="P199" s="1"/>
      <x:c r="Q199" s="1"/>
      <x:c r="R199" s="1"/>
      <x:c r="S199" s="1"/>
      <x:c r="T199" s="1"/>
      <x:c r="U199" s="1"/>
      <x:c r="V199" s="1"/>
      <x:c r="W199" s="1"/>
      <x:c r="X199" s="1"/>
      <x:c r="Y199" s="1"/>
      <x:c r="Z199" s="1"/>
    </x:row>
    <x:row r="200" ht="15" hidden="0" customHeight="1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  <x:c r="M200" s="1"/>
      <x:c r="N200" s="1"/>
      <x:c r="O200" s="1"/>
      <x:c r="P200" s="1"/>
      <x:c r="Q200" s="1"/>
      <x:c r="R200" s="1"/>
      <x:c r="S200" s="1"/>
      <x:c r="T200" s="1"/>
      <x:c r="U200" s="1"/>
      <x:c r="V200" s="1"/>
      <x:c r="W200" s="1"/>
      <x:c r="X200" s="1"/>
      <x:c r="Y200" s="1"/>
      <x:c r="Z200" s="1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1D4ED8"/>
  </x:sheetPr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2" hidden="0" customWidth="1"/>
    <x:col min="4" max="4" width="14" hidden="0" customWidth="1"/>
    <x:col min="5" max="5" width="14" hidden="0" customWidth="1"/>
    <x:col min="6" max="6" width="12" hidden="0" customWidth="1"/>
    <x:col min="7" max="7" width="14" hidden="0" customWidth="1"/>
    <x:col min="8" max="8" width="12" hidden="0" customWidth="1"/>
    <x:col min="9" max="9" width="12" hidden="0" customWidth="1"/>
    <x:col min="10" max="10" width="10" hidden="0" customWidth="1"/>
    <x:col min="11" max="11" width="14" hidden="0" customWidth="1"/>
  </x:cols>
  <x:sheetData>
    <x:row r="1" ht="15" hidden="0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</x:row>
    <x:row r="2" ht="16.799999237060547" hidden="0" customHeight="1">
      <x:c r="A2" s="10" t="str">
        <x:v>リード種別別サマリ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</x:row>
    <x:row r="3" ht="15" hidden="0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</x:row>
    <x:row r="4" ht="15" hidden="0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  <x:c r="Y4" s="1"/>
      <x:c r="Z4" s="1"/>
    </x:row>
    <x:row r="5" ht="34" hidden="0" customHeight="1">
      <x:c r="A5" s="7" t="str">
        <x:v>リード種別</x:v>
      </x:c>
      <x:c r="B5" s="7" t="str">
        <x:v>総アプローチ数</x:v>
      </x:c>
      <x:c r="C5" s="7" t="str">
        <x:v>架電数</x:v>
      </x:c>
      <x:c r="D5" s="7" t="str">
        <x:v>有効架電数</x:v>
      </x:c>
      <x:c r="E5" s="7" t="str">
        <x:v>有効架電率</x:v>
      </x:c>
      <x:c r="F5" s="7" t="str">
        <x:v>商談数</x:v>
      </x:c>
      <x:c r="G5" s="7" t="str">
        <x:v>商談獲得率</x:v>
      </x:c>
      <x:c r="H5" s="7" t="str">
        <x:v>案件化数</x:v>
      </x:c>
      <x:c r="I5" s="7" t="str">
        <x:v>案件化率</x:v>
      </x:c>
      <x:c r="J5" s="7" t="str">
        <x:v>受注数</x:v>
      </x:c>
      <x:c r="K5" s="7" t="str">
        <x:v>受注金額</x:v>
      </x:c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  <x:c r="Y5" s="1"/>
      <x:c r="Z5" s="1"/>
    </x:row>
    <x:row r="6" ht="15" hidden="0" customHeight="1">
      <x:c r="A6" s="9" t="str">
        <x:f>Lists!C2</x:f>
        <x:v>問い合わせ</x:v>
      </x:c>
      <x:c r="B6" s="9" t="n">
        <x:f>COUNTIFS('Call Log'!$F$5:$F$505,$A6,'Call Log'!$A$5:$A$505,"&lt;&gt;")</x:f>
        <x:v>2</x:v>
      </x:c>
      <x:c r="C6" s="9" t="n">
        <x:f>COUNTIFS('Call Log'!$F$5:$F$505,$A6,'Call Log'!$I$5:$I$505,"電話")</x:f>
        <x:v>1</x:v>
      </x:c>
      <x:c r="D6" s="9" t="n">
        <x:f>COUNTIFS('Call Log'!$F$5:$F$505,$A6,'Call Log'!$K$5:$K$505,"Yes")</x:f>
        <x:v>1</x:v>
      </x:c>
      <x:c r="E6" s="31" t="n">
        <x:f>IF(C6=0,"n.a.",D6/C6)</x:f>
        <x:v>1</x:v>
      </x:c>
      <x:c r="F6" s="9" t="n">
        <x:f>COUNTIFS('Call Log'!$F$5:$F$505,$A6,'Call Log'!$L$5:$L$505,"Yes")</x:f>
        <x:v>1</x:v>
      </x:c>
      <x:c r="G6" s="31" t="n">
        <x:f>IF(D6=0,"n.a.",F6/D6)</x:f>
        <x:v>1</x:v>
      </x:c>
      <x:c r="H6" s="9" t="n">
        <x:f>COUNTIFS('Call Log'!$F$5:$F$505,$A6,'Call Log'!$N$5:$N$505,"Yes")</x:f>
        <x:v>2</x:v>
      </x:c>
      <x:c r="I6" s="31" t="n">
        <x:f>IF(F6=0,"n.a.",H6/F6)</x:f>
        <x:v>2</x:v>
      </x:c>
      <x:c r="J6" s="9" t="n">
        <x:f>COUNTIFS('Call Log'!$F$5:$F$505,$A6,'Call Log'!$O$5:$O$505,"Yes")</x:f>
        <x:v>0</x:v>
      </x:c>
      <x:c r="K6" s="32" t="n">
        <x:f>SUMIFS('Call Log'!$P$5:$P$505,'Call Log'!$F$5:$F$505,$A6,'Call Log'!$O$5:$O$505,"Yes")</x:f>
        <x:v>0</x:v>
      </x:c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  <x:c r="Z6" s="1"/>
    </x:row>
    <x:row r="7" ht="15" hidden="0" customHeight="1">
      <x:c r="A7" s="9" t="str">
        <x:f>Lists!C3</x:f>
        <x:v>資料請求</x:v>
      </x:c>
      <x:c r="B7" s="9" t="n">
        <x:f>COUNTIFS('Call Log'!$F$5:$F$505,$A7,'Call Log'!$A$5:$A$505,"&lt;&gt;")</x:f>
        <x:v>2</x:v>
      </x:c>
      <x:c r="C7" s="9" t="n">
        <x:f>COUNTIFS('Call Log'!$F$5:$F$505,$A7,'Call Log'!$I$5:$I$505,"電話")</x:f>
        <x:v>1</x:v>
      </x:c>
      <x:c r="D7" s="9" t="n">
        <x:f>COUNTIFS('Call Log'!$F$5:$F$505,$A7,'Call Log'!$K$5:$K$505,"Yes")</x:f>
        <x:v>0</x:v>
      </x:c>
      <x:c r="E7" s="31" t="n">
        <x:f>IF(C7=0,"n.a.",D7/C7)</x:f>
        <x:v>0</x:v>
      </x:c>
      <x:c r="F7" s="9" t="n">
        <x:f>COUNTIFS('Call Log'!$F$5:$F$505,$A7,'Call Log'!$L$5:$L$505,"Yes")</x:f>
        <x:v>0</x:v>
      </x:c>
      <x:c r="G7" s="31" t="str">
        <x:f>IF(D7=0,"n.a.",F7/D7)</x:f>
        <x:v>n.a.</x:v>
      </x:c>
      <x:c r="H7" s="9" t="n">
        <x:f>COUNTIFS('Call Log'!$F$5:$F$505,$A7,'Call Log'!$N$5:$N$505,"Yes")</x:f>
        <x:v>0</x:v>
      </x:c>
      <x:c r="I7" s="31" t="str">
        <x:f>IF(F7=0,"n.a.",H7/F7)</x:f>
        <x:v>n.a.</x:v>
      </x:c>
      <x:c r="J7" s="9" t="n">
        <x:f>COUNTIFS('Call Log'!$F$5:$F$505,$A7,'Call Log'!$O$5:$O$505,"Yes")</x:f>
        <x:v>0</x:v>
      </x:c>
      <x:c r="K7" s="32" t="n">
        <x:f>SUMIFS('Call Log'!$P$5:$P$505,'Call Log'!$F$5:$F$505,$A7,'Call Log'!$O$5:$O$505,"Yes")</x:f>
        <x:v>0</x:v>
      </x:c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  <x:c r="X7" s="1"/>
      <x:c r="Y7" s="1"/>
      <x:c r="Z7" s="1"/>
    </x:row>
    <x:row r="8" ht="15" hidden="0" customHeight="1">
      <x:c r="A8" s="9" t="str">
        <x:f>Lists!C4</x:f>
        <x:v>サイト訪問</x:v>
      </x:c>
      <x:c r="B8" s="9" t="n">
        <x:f>COUNTIFS('Call Log'!$F$5:$F$505,$A8,'Call Log'!$A$5:$A$505,"&lt;&gt;")</x:f>
        <x:v>1</x:v>
      </x:c>
      <x:c r="C8" s="9" t="n">
        <x:f>COUNTIFS('Call Log'!$F$5:$F$505,$A8,'Call Log'!$I$5:$I$505,"電話")</x:f>
        <x:v>1</x:v>
      </x:c>
      <x:c r="D8" s="9" t="n">
        <x:f>COUNTIFS('Call Log'!$F$5:$F$505,$A8,'Call Log'!$K$5:$K$505,"Yes")</x:f>
        <x:v>1</x:v>
      </x:c>
      <x:c r="E8" s="31" t="n">
        <x:f>IF(C8=0,"n.a.",D8/C8)</x:f>
        <x:v>1</x:v>
      </x:c>
      <x:c r="F8" s="9" t="n">
        <x:f>COUNTIFS('Call Log'!$F$5:$F$505,$A8,'Call Log'!$L$5:$L$505,"Yes")</x:f>
        <x:v>1</x:v>
      </x:c>
      <x:c r="G8" s="31" t="n">
        <x:f>IF(D8=0,"n.a.",F8/D8)</x:f>
        <x:v>1</x:v>
      </x:c>
      <x:c r="H8" s="9" t="n">
        <x:f>COUNTIFS('Call Log'!$F$5:$F$505,$A8,'Call Log'!$N$5:$N$505,"Yes")</x:f>
        <x:v>0</x:v>
      </x:c>
      <x:c r="I8" s="31" t="n">
        <x:f>IF(F8=0,"n.a.",H8/F8)</x:f>
        <x:v>0</x:v>
      </x:c>
      <x:c r="J8" s="9" t="n">
        <x:f>COUNTIFS('Call Log'!$F$5:$F$505,$A8,'Call Log'!$O$5:$O$505,"Yes")</x:f>
        <x:v>0</x:v>
      </x:c>
      <x:c r="K8" s="32" t="n">
        <x:f>SUMIFS('Call Log'!$P$5:$P$505,'Call Log'!$F$5:$F$505,$A8,'Call Log'!$O$5:$O$505,"Yes")</x:f>
        <x:v>0</x:v>
      </x:c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  <x:c r="X8" s="1"/>
      <x:c r="Y8" s="1"/>
      <x:c r="Z8" s="1"/>
    </x:row>
    <x:row r="9" ht="15" hidden="0" customHeight="1">
      <x:c r="A9" s="9" t="str">
        <x:f>Lists!C5</x:f>
        <x:v>展示会</x:v>
      </x:c>
      <x:c r="B9" s="9" t="n">
        <x:f>COUNTIFS('Call Log'!$F$5:$F$505,$A9,'Call Log'!$A$5:$A$505,"&lt;&gt;")</x:f>
        <x:v>2</x:v>
      </x:c>
      <x:c r="C9" s="9" t="n">
        <x:f>COUNTIFS('Call Log'!$F$5:$F$505,$A9,'Call Log'!$I$5:$I$505,"電話")</x:f>
        <x:v>1</x:v>
      </x:c>
      <x:c r="D9" s="9" t="n">
        <x:f>COUNTIFS('Call Log'!$F$5:$F$505,$A9,'Call Log'!$K$5:$K$505,"Yes")</x:f>
        <x:v>1</x:v>
      </x:c>
      <x:c r="E9" s="31" t="n">
        <x:f>IF(C9=0,"n.a.",D9/C9)</x:f>
        <x:v>1</x:v>
      </x:c>
      <x:c r="F9" s="9" t="n">
        <x:f>COUNTIFS('Call Log'!$F$5:$F$505,$A9,'Call Log'!$L$5:$L$505,"Yes")</x:f>
        <x:v>1</x:v>
      </x:c>
      <x:c r="G9" s="31" t="n">
        <x:f>IF(D9=0,"n.a.",F9/D9)</x:f>
        <x:v>1</x:v>
      </x:c>
      <x:c r="H9" s="9" t="n">
        <x:f>COUNTIFS('Call Log'!$F$5:$F$505,$A9,'Call Log'!$N$5:$N$505,"Yes")</x:f>
        <x:v>1</x:v>
      </x:c>
      <x:c r="I9" s="31" t="n">
        <x:f>IF(F9=0,"n.a.",H9/F9)</x:f>
        <x:v>1</x:v>
      </x:c>
      <x:c r="J9" s="9" t="n">
        <x:f>COUNTIFS('Call Log'!$F$5:$F$505,$A9,'Call Log'!$O$5:$O$505,"Yes")</x:f>
        <x:v>1</x:v>
      </x:c>
      <x:c r="K9" s="32" t="n">
        <x:f>SUMIFS('Call Log'!$P$5:$P$505,'Call Log'!$F$5:$F$505,$A9,'Call Log'!$O$5:$O$505,"Yes")</x:f>
        <x:v>1200000</x:v>
      </x:c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  <x:c r="Y9" s="1"/>
      <x:c r="Z9" s="1"/>
    </x:row>
    <x:row r="10" ht="15" hidden="0" customHeight="1">
      <x:c r="A10" s="9" t="str">
        <x:f>Lists!C6</x:f>
        <x:v>メール反応</x:v>
      </x:c>
      <x:c r="B10" s="9" t="n">
        <x:f>COUNTIFS('Call Log'!$F$5:$F$505,$A10,'Call Log'!$A$5:$A$505,"&lt;&gt;")</x:f>
        <x:v>1</x:v>
      </x:c>
      <x:c r="C10" s="9" t="n">
        <x:f>COUNTIFS('Call Log'!$F$5:$F$505,$A10,'Call Log'!$I$5:$I$505,"電話")</x:f>
        <x:v>0</x:v>
      </x:c>
      <x:c r="D10" s="9" t="n">
        <x:f>COUNTIFS('Call Log'!$F$5:$F$505,$A10,'Call Log'!$K$5:$K$505,"Yes")</x:f>
        <x:v>0</x:v>
      </x:c>
      <x:c r="E10" s="31" t="str">
        <x:f>IF(C10=0,"n.a.",D10/C10)</x:f>
        <x:v>n.a.</x:v>
      </x:c>
      <x:c r="F10" s="9" t="n">
        <x:f>COUNTIFS('Call Log'!$F$5:$F$505,$A10,'Call Log'!$L$5:$L$505,"Yes")</x:f>
        <x:v>0</x:v>
      </x:c>
      <x:c r="G10" s="31" t="str">
        <x:f>IF(D10=0,"n.a.",F10/D10)</x:f>
        <x:v>n.a.</x:v>
      </x:c>
      <x:c r="H10" s="9" t="n">
        <x:f>COUNTIFS('Call Log'!$F$5:$F$505,$A10,'Call Log'!$N$5:$N$505,"Yes")</x:f>
        <x:v>0</x:v>
      </x:c>
      <x:c r="I10" s="31" t="str">
        <x:f>IF(F10=0,"n.a.",H10/F10)</x:f>
        <x:v>n.a.</x:v>
      </x:c>
      <x:c r="J10" s="9" t="n">
        <x:f>COUNTIFS('Call Log'!$F$5:$F$505,$A10,'Call Log'!$O$5:$O$505,"Yes")</x:f>
        <x:v>0</x:v>
      </x:c>
      <x:c r="K10" s="32" t="n">
        <x:f>SUMIFS('Call Log'!$P$5:$P$505,'Call Log'!$F$5:$F$505,$A10,'Call Log'!$O$5:$O$505,"Yes")</x:f>
        <x:v>0</x:v>
      </x:c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  <x:c r="Y10" s="1"/>
      <x:c r="Z10" s="1"/>
    </x:row>
    <x:row r="11" ht="15" hidden="0" customHeight="1">
      <x:c r="A11" s="9" t="str">
        <x:f>Lists!C7</x:f>
        <x:v>休眠顧客</x:v>
      </x:c>
      <x:c r="B11" s="9" t="n">
        <x:f>COUNTIFS('Call Log'!$F$5:$F$505,$A11,'Call Log'!$A$5:$A$505,"&lt;&gt;")</x:f>
        <x:v>1</x:v>
      </x:c>
      <x:c r="C11" s="9" t="n">
        <x:f>COUNTIFS('Call Log'!$F$5:$F$505,$A11,'Call Log'!$I$5:$I$505,"電話")</x:f>
        <x:v>1</x:v>
      </x:c>
      <x:c r="D11" s="9" t="n">
        <x:f>COUNTIFS('Call Log'!$F$5:$F$505,$A11,'Call Log'!$K$5:$K$505,"Yes")</x:f>
        <x:v>1</x:v>
      </x:c>
      <x:c r="E11" s="31" t="n">
        <x:f>IF(C11=0,"n.a.",D11/C11)</x:f>
        <x:v>1</x:v>
      </x:c>
      <x:c r="F11" s="9" t="n">
        <x:f>COUNTIFS('Call Log'!$F$5:$F$505,$A11,'Call Log'!$L$5:$L$505,"Yes")</x:f>
        <x:v>0</x:v>
      </x:c>
      <x:c r="G11" s="31" t="n">
        <x:f>IF(D11=0,"n.a.",F11/D11)</x:f>
        <x:v>0</x:v>
      </x:c>
      <x:c r="H11" s="9" t="n">
        <x:f>COUNTIFS('Call Log'!$F$5:$F$505,$A11,'Call Log'!$N$5:$N$505,"Yes")</x:f>
        <x:v>0</x:v>
      </x:c>
      <x:c r="I11" s="31" t="str">
        <x:f>IF(F11=0,"n.a.",H11/F11)</x:f>
        <x:v>n.a.</x:v>
      </x:c>
      <x:c r="J11" s="9" t="n">
        <x:f>COUNTIFS('Call Log'!$F$5:$F$505,$A11,'Call Log'!$O$5:$O$505,"Yes")</x:f>
        <x:v>0</x:v>
      </x:c>
      <x:c r="K11" s="32" t="n">
        <x:f>SUMIFS('Call Log'!$P$5:$P$505,'Call Log'!$F$5:$F$505,$A11,'Call Log'!$O$5:$O$505,"Yes")</x:f>
        <x:v>0</x:v>
      </x:c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  <x:c r="Y11" s="1"/>
      <x:c r="Z11" s="1"/>
    </x:row>
    <x:row r="12" ht="15" hidden="0" customHeight="1">
      <x:c r="A12" s="9" t="str">
        <x:f>Lists!C8</x:f>
        <x:v>アウトバウンド</x:v>
      </x:c>
      <x:c r="B12" s="9" t="n">
        <x:f>COUNTIFS('Call Log'!$F$5:$F$505,$A12,'Call Log'!$A$5:$A$505,"&lt;&gt;")</x:f>
        <x:v>1</x:v>
      </x:c>
      <x:c r="C12" s="9" t="n">
        <x:f>COUNTIFS('Call Log'!$F$5:$F$505,$A12,'Call Log'!$I$5:$I$505,"電話")</x:f>
        <x:v>1</x:v>
      </x:c>
      <x:c r="D12" s="9" t="n">
        <x:f>COUNTIFS('Call Log'!$F$5:$F$505,$A12,'Call Log'!$K$5:$K$505,"Yes")</x:f>
        <x:v>0</x:v>
      </x:c>
      <x:c r="E12" s="31" t="n">
        <x:f>IF(C12=0,"n.a.",D12/C12)</x:f>
        <x:v>0</x:v>
      </x:c>
      <x:c r="F12" s="9" t="n">
        <x:f>COUNTIFS('Call Log'!$F$5:$F$505,$A12,'Call Log'!$L$5:$L$505,"Yes")</x:f>
        <x:v>0</x:v>
      </x:c>
      <x:c r="G12" s="31" t="str">
        <x:f>IF(D12=0,"n.a.",F12/D12)</x:f>
        <x:v>n.a.</x:v>
      </x:c>
      <x:c r="H12" s="9" t="n">
        <x:f>COUNTIFS('Call Log'!$F$5:$F$505,$A12,'Call Log'!$N$5:$N$505,"Yes")</x:f>
        <x:v>0</x:v>
      </x:c>
      <x:c r="I12" s="31" t="str">
        <x:f>IF(F12=0,"n.a.",H12/F12)</x:f>
        <x:v>n.a.</x:v>
      </x:c>
      <x:c r="J12" s="9" t="n">
        <x:f>COUNTIFS('Call Log'!$F$5:$F$505,$A12,'Call Log'!$O$5:$O$505,"Yes")</x:f>
        <x:v>0</x:v>
      </x:c>
      <x:c r="K12" s="32" t="n">
        <x:f>SUMIFS('Call Log'!$P$5:$P$505,'Call Log'!$F$5:$F$505,$A12,'Call Log'!$O$5:$O$505,"Yes")</x:f>
        <x:v>0</x:v>
      </x:c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  <x:c r="X12" s="1"/>
      <x:c r="Y12" s="1"/>
      <x:c r="Z12" s="1"/>
    </x:row>
    <x:row r="13" ht="15" hidden="0" customHeight="1">
      <x:c r="A13" s="9" t="n">
        <x:f>Lists!C9</x:f>
        <x:v>0</x:v>
      </x:c>
      <x:c r="B13" s="9" t="n">
        <x:f>COUNTIFS('Call Log'!$F$5:$F$505,$A13,'Call Log'!$A$5:$A$505,"&lt;&gt;")</x:f>
        <x:v>0</x:v>
      </x:c>
      <x:c r="C13" s="9" t="n">
        <x:f>COUNTIFS('Call Log'!$F$5:$F$505,$A13,'Call Log'!$I$5:$I$505,"電話")</x:f>
        <x:v>0</x:v>
      </x:c>
      <x:c r="D13" s="9" t="n">
        <x:f>COUNTIFS('Call Log'!$F$5:$F$505,$A13,'Call Log'!$K$5:$K$505,"Yes")</x:f>
        <x:v>0</x:v>
      </x:c>
      <x:c r="E13" s="31" t="str">
        <x:f>IF(C13=0,"n.a.",D13/C13)</x:f>
        <x:v>n.a.</x:v>
      </x:c>
      <x:c r="F13" s="9" t="n">
        <x:f>COUNTIFS('Call Log'!$F$5:$F$505,$A13,'Call Log'!$L$5:$L$505,"Yes")</x:f>
        <x:v>0</x:v>
      </x:c>
      <x:c r="G13" s="31" t="str">
        <x:f>IF(D13=0,"n.a.",F13/D13)</x:f>
        <x:v>n.a.</x:v>
      </x:c>
      <x:c r="H13" s="9" t="n">
        <x:f>COUNTIFS('Call Log'!$F$5:$F$505,$A13,'Call Log'!$N$5:$N$505,"Yes")</x:f>
        <x:v>0</x:v>
      </x:c>
      <x:c r="I13" s="31" t="str">
        <x:f>IF(F13=0,"n.a.",H13/F13)</x:f>
        <x:v>n.a.</x:v>
      </x:c>
      <x:c r="J13" s="9" t="n">
        <x:f>COUNTIFS('Call Log'!$F$5:$F$505,$A13,'Call Log'!$O$5:$O$505,"Yes")</x:f>
        <x:v>0</x:v>
      </x:c>
      <x:c r="K13" s="32" t="n">
        <x:f>SUMIFS('Call Log'!$P$5:$P$505,'Call Log'!$F$5:$F$505,$A13,'Call Log'!$O$5:$O$505,"Yes")</x:f>
        <x:v>0</x:v>
      </x:c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  <x:c r="Y13" s="1"/>
      <x:c r="Z13" s="1"/>
    </x:row>
    <x:row r="14" ht="15" hidden="0" customHeight="1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  <x:c r="X14" s="1"/>
      <x:c r="Y14" s="1"/>
      <x:c r="Z14" s="1"/>
    </x:row>
    <x:row r="15" ht="15" hidden="0" customHeight="1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  <x:c r="X15" s="1"/>
      <x:c r="Y15" s="1"/>
      <x:c r="Z15" s="1"/>
    </x:row>
    <x:row r="16" ht="15" hidden="0" customHeight="1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"/>
      <x:c r="Z16" s="1"/>
    </x:row>
    <x:row r="17" ht="15" hidden="0" customHeight="1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"/>
      <x:c r="Z17" s="1"/>
    </x:row>
    <x:row r="18" ht="15" hidden="0" customHeight="1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  <x:c r="X18" s="1"/>
      <x:c r="Y18" s="1"/>
      <x:c r="Z18" s="1"/>
    </x:row>
    <x:row r="19" ht="15" hidden="0" customHeight="1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"/>
      <x:c r="Z19" s="1"/>
    </x:row>
    <x:row r="20" ht="15" hidden="0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"/>
      <x:c r="Z20" s="1"/>
    </x:row>
    <x:row r="21" ht="15" hidden="0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  <x:c r="X21" s="1"/>
      <x:c r="Y21" s="1"/>
      <x:c r="Z21" s="1"/>
    </x:row>
    <x:row r="22" ht="15" hidden="0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  <x:c r="Z22" s="1"/>
    </x:row>
    <x:row r="23" ht="15" hidden="0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  <x:c r="X23" s="1"/>
      <x:c r="Y23" s="1"/>
      <x:c r="Z23" s="1"/>
    </x:row>
    <x:row r="24" ht="15" hidden="0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  <x:c r="X24" s="1"/>
      <x:c r="Y24" s="1"/>
      <x:c r="Z24" s="1"/>
    </x:row>
    <x:row r="25" ht="15" hidden="0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  <x:c r="X25" s="1"/>
      <x:c r="Y25" s="1"/>
      <x:c r="Z25" s="1"/>
    </x:row>
    <x:row r="26" ht="15" hidden="0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  <x:c r="X26" s="1"/>
      <x:c r="Y26" s="1"/>
      <x:c r="Z26" s="1"/>
    </x:row>
    <x:row r="27" ht="15" hidden="0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  <x:c r="X27" s="1"/>
      <x:c r="Y27" s="1"/>
      <x:c r="Z27" s="1"/>
    </x:row>
    <x:row r="28" ht="15" hidden="0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  <x:c r="X28" s="1"/>
      <x:c r="Y28" s="1"/>
      <x:c r="Z28" s="1"/>
    </x:row>
    <x:row r="29" ht="15" hidden="0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  <x:c r="X29" s="1"/>
      <x:c r="Y29" s="1"/>
      <x:c r="Z29" s="1"/>
    </x:row>
    <x:row r="30" ht="15" hidden="0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  <x:c r="X30" s="1"/>
      <x:c r="Y30" s="1"/>
      <x:c r="Z30" s="1"/>
    </x:row>
    <x:row r="31" ht="15" hidden="0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  <x:c r="X31" s="1"/>
      <x:c r="Y31" s="1"/>
      <x:c r="Z31" s="1"/>
    </x:row>
    <x:row r="32" ht="15" hidden="0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  <x:c r="X32" s="1"/>
      <x:c r="Y32" s="1"/>
      <x:c r="Z32" s="1"/>
    </x:row>
    <x:row r="33" ht="15" hidden="0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  <x:c r="X33" s="1"/>
      <x:c r="Y33" s="1"/>
      <x:c r="Z33" s="1"/>
    </x:row>
    <x:row r="34" ht="15" hidden="0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  <x:c r="X34" s="1"/>
      <x:c r="Y34" s="1"/>
      <x:c r="Z34" s="1"/>
    </x:row>
    <x:row r="35" ht="15" hidden="0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  <x:c r="X35" s="1"/>
      <x:c r="Y35" s="1"/>
      <x:c r="Z35" s="1"/>
    </x:row>
    <x:row r="36" ht="15" hidden="0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  <x:c r="X36" s="1"/>
      <x:c r="Y36" s="1"/>
      <x:c r="Z36" s="1"/>
    </x:row>
    <x:row r="37" ht="15" hidden="0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  <x:c r="X37" s="1"/>
      <x:c r="Y37" s="1"/>
      <x:c r="Z37" s="1"/>
    </x:row>
    <x:row r="38" ht="15" hidden="0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  <x:c r="X38" s="1"/>
      <x:c r="Y38" s="1"/>
      <x:c r="Z38" s="1"/>
    </x:row>
    <x:row r="39" ht="15" hidden="0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  <x:c r="X39" s="1"/>
      <x:c r="Y39" s="1"/>
      <x:c r="Z39" s="1"/>
    </x:row>
    <x:row r="40" ht="15" hidden="0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  <x:c r="X40" s="1"/>
      <x:c r="Y40" s="1"/>
      <x:c r="Z40" s="1"/>
    </x:row>
    <x:row r="41" ht="15" hidden="0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  <x:c r="X41" s="1"/>
      <x:c r="Y41" s="1"/>
      <x:c r="Z41" s="1"/>
    </x:row>
    <x:row r="42" ht="15" hidden="0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  <x:c r="X42" s="1"/>
      <x:c r="Y42" s="1"/>
      <x:c r="Z42" s="1"/>
    </x:row>
    <x:row r="43" ht="15" hidden="0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  <x:c r="X43" s="1"/>
      <x:c r="Y43" s="1"/>
      <x:c r="Z43" s="1"/>
    </x:row>
    <x:row r="44" ht="15" hidden="0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  <x:c r="X44" s="1"/>
      <x:c r="Y44" s="1"/>
      <x:c r="Z44" s="1"/>
    </x:row>
    <x:row r="45" ht="15" hidden="0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  <x:c r="X45" s="1"/>
      <x:c r="Y45" s="1"/>
      <x:c r="Z45" s="1"/>
    </x:row>
    <x:row r="46" ht="15" hidden="0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  <x:c r="X46" s="1"/>
      <x:c r="Y46" s="1"/>
      <x:c r="Z46" s="1"/>
    </x:row>
    <x:row r="47" ht="15" hidden="0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  <x:c r="X47" s="1"/>
      <x:c r="Y47" s="1"/>
      <x:c r="Z47" s="1"/>
    </x:row>
    <x:row r="48" ht="15" hidden="0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  <x:c r="X48" s="1"/>
      <x:c r="Y48" s="1"/>
      <x:c r="Z48" s="1"/>
    </x:row>
    <x:row r="49" ht="15" hidden="0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  <x:c r="X49" s="1"/>
      <x:c r="Y49" s="1"/>
      <x:c r="Z49" s="1"/>
    </x:row>
    <x:row r="50" ht="15" hidden="0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  <x:c r="X50" s="1"/>
      <x:c r="Y50" s="1"/>
      <x:c r="Z50" s="1"/>
    </x:row>
    <x:row r="51" ht="15" hidden="0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  <x:c r="X51" s="1"/>
      <x:c r="Y51" s="1"/>
      <x:c r="Z51" s="1"/>
    </x:row>
    <x:row r="52" ht="15" hidden="0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  <x:c r="X52" s="1"/>
      <x:c r="Y52" s="1"/>
      <x:c r="Z52" s="1"/>
    </x:row>
    <x:row r="53" ht="15" hidden="0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  <x:c r="X53" s="1"/>
      <x:c r="Y53" s="1"/>
      <x:c r="Z53" s="1"/>
    </x:row>
    <x:row r="54" ht="15" hidden="0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  <x:c r="X54" s="1"/>
      <x:c r="Y54" s="1"/>
      <x:c r="Z54" s="1"/>
    </x:row>
    <x:row r="55" ht="15" hidden="0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  <x:c r="X55" s="1"/>
      <x:c r="Y55" s="1"/>
      <x:c r="Z55" s="1"/>
    </x:row>
    <x:row r="56" ht="15" hidden="0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  <x:c r="X56" s="1"/>
      <x:c r="Y56" s="1"/>
      <x:c r="Z56" s="1"/>
    </x:row>
    <x:row r="57" ht="15" hidden="0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  <x:c r="X57" s="1"/>
      <x:c r="Y57" s="1"/>
      <x:c r="Z57" s="1"/>
    </x:row>
    <x:row r="58" ht="15" hidden="0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  <x:c r="X58" s="1"/>
      <x:c r="Y58" s="1"/>
      <x:c r="Z58" s="1"/>
    </x:row>
    <x:row r="59" ht="15" hidden="0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  <x:c r="X59" s="1"/>
      <x:c r="Y59" s="1"/>
      <x:c r="Z59" s="1"/>
    </x:row>
    <x:row r="60" ht="15" hidden="0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  <x:c r="X60" s="1"/>
      <x:c r="Y60" s="1"/>
      <x:c r="Z60" s="1"/>
    </x:row>
    <x:row r="61" ht="15" hidden="0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  <x:c r="X61" s="1"/>
      <x:c r="Y61" s="1"/>
      <x:c r="Z61" s="1"/>
    </x:row>
    <x:row r="62" ht="15" hidden="0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  <x:c r="X62" s="1"/>
      <x:c r="Y62" s="1"/>
      <x:c r="Z62" s="1"/>
    </x:row>
    <x:row r="63" ht="15" hidden="0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  <x:c r="X63" s="1"/>
      <x:c r="Y63" s="1"/>
      <x:c r="Z63" s="1"/>
    </x:row>
    <x:row r="64" ht="15" hidden="0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  <x:c r="X64" s="1"/>
      <x:c r="Y64" s="1"/>
      <x:c r="Z64" s="1"/>
    </x:row>
    <x:row r="65" ht="15" hidden="0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  <x:c r="X65" s="1"/>
      <x:c r="Y65" s="1"/>
      <x:c r="Z65" s="1"/>
    </x:row>
    <x:row r="66" ht="15" hidden="0" customHeight="1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  <x:c r="X66" s="1"/>
      <x:c r="Y66" s="1"/>
      <x:c r="Z66" s="1"/>
    </x:row>
    <x:row r="67" ht="15" hidden="0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  <x:c r="X67" s="1"/>
      <x:c r="Y67" s="1"/>
      <x:c r="Z67" s="1"/>
    </x:row>
    <x:row r="68" ht="15" hidden="0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  <x:c r="X68" s="1"/>
      <x:c r="Y68" s="1"/>
      <x:c r="Z68" s="1"/>
    </x:row>
    <x:row r="69" ht="15" hidden="0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  <x:c r="X69" s="1"/>
      <x:c r="Y69" s="1"/>
      <x:c r="Z69" s="1"/>
    </x:row>
    <x:row r="70" ht="15" hidden="0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  <x:c r="X70" s="1"/>
      <x:c r="Y70" s="1"/>
      <x:c r="Z70" s="1"/>
    </x:row>
    <x:row r="71" ht="15" hidden="0" customHeight="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  <x:c r="X71" s="1"/>
      <x:c r="Y71" s="1"/>
      <x:c r="Z71" s="1"/>
    </x:row>
    <x:row r="72" ht="15" hidden="0" customHeight="1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  <x:c r="X72" s="1"/>
      <x:c r="Y72" s="1"/>
      <x:c r="Z72" s="1"/>
    </x:row>
    <x:row r="73" ht="15" hidden="0" customHeight="1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  <x:c r="X73" s="1"/>
      <x:c r="Y73" s="1"/>
      <x:c r="Z73" s="1"/>
    </x:row>
    <x:row r="74" ht="15" hidden="0" customHeight="1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  <x:c r="X74" s="1"/>
      <x:c r="Y74" s="1"/>
      <x:c r="Z74" s="1"/>
    </x:row>
    <x:row r="75" ht="15" hidden="0" customHeight="1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  <x:c r="X75" s="1"/>
      <x:c r="Y75" s="1"/>
      <x:c r="Z75" s="1"/>
    </x:row>
    <x:row r="76" ht="15" hidden="0" customHeight="1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  <x:c r="X76" s="1"/>
      <x:c r="Y76" s="1"/>
      <x:c r="Z76" s="1"/>
    </x:row>
    <x:row r="77" ht="15" hidden="0" customHeight="1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  <x:c r="X77" s="1"/>
      <x:c r="Y77" s="1"/>
      <x:c r="Z77" s="1"/>
    </x:row>
    <x:row r="78" ht="15" hidden="0" customHeight="1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  <x:c r="X78" s="1"/>
      <x:c r="Y78" s="1"/>
      <x:c r="Z78" s="1"/>
    </x:row>
    <x:row r="79" ht="15" hidden="0" customHeight="1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  <x:c r="X79" s="1"/>
      <x:c r="Y79" s="1"/>
      <x:c r="Z79" s="1"/>
    </x:row>
    <x:row r="80" ht="15" hidden="0" customHeight="1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  <x:c r="X80" s="1"/>
      <x:c r="Y80" s="1"/>
      <x:c r="Z80" s="1"/>
    </x:row>
    <x:row r="81" ht="15" hidden="0" customHeight="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  <x:c r="X81" s="1"/>
      <x:c r="Y81" s="1"/>
      <x:c r="Z81" s="1"/>
    </x:row>
    <x:row r="82" ht="15" hidden="0" customHeight="1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  <x:c r="X82" s="1"/>
      <x:c r="Y82" s="1"/>
      <x:c r="Z82" s="1"/>
    </x:row>
    <x:row r="83" ht="15" hidden="0" customHeight="1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  <x:c r="X83" s="1"/>
      <x:c r="Y83" s="1"/>
      <x:c r="Z83" s="1"/>
    </x:row>
    <x:row r="84" ht="15" hidden="0" customHeight="1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  <x:c r="X84" s="1"/>
      <x:c r="Y84" s="1"/>
      <x:c r="Z84" s="1"/>
    </x:row>
    <x:row r="85" ht="15" hidden="0" customHeight="1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  <x:c r="X85" s="1"/>
      <x:c r="Y85" s="1"/>
      <x:c r="Z85" s="1"/>
    </x:row>
    <x:row r="86" ht="15" hidden="0" customHeight="1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  <x:c r="X86" s="1"/>
      <x:c r="Y86" s="1"/>
      <x:c r="Z86" s="1"/>
    </x:row>
    <x:row r="87" ht="15" hidden="0" customHeight="1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  <x:c r="X87" s="1"/>
      <x:c r="Y87" s="1"/>
      <x:c r="Z87" s="1"/>
    </x:row>
    <x:row r="88" ht="15" hidden="0" customHeight="1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  <x:c r="X88" s="1"/>
      <x:c r="Y88" s="1"/>
      <x:c r="Z88" s="1"/>
    </x:row>
    <x:row r="89" ht="15" hidden="0" customHeight="1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  <x:c r="X89" s="1"/>
      <x:c r="Y89" s="1"/>
      <x:c r="Z89" s="1"/>
    </x:row>
    <x:row r="90" ht="15" hidden="0" customHeight="1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  <x:c r="X90" s="1"/>
      <x:c r="Y90" s="1"/>
      <x:c r="Z90" s="1"/>
    </x:row>
    <x:row r="91" ht="15" hidden="0" customHeight="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  <x:c r="S91" s="1"/>
      <x:c r="T91" s="1"/>
      <x:c r="U91" s="1"/>
      <x:c r="V91" s="1"/>
      <x:c r="W91" s="1"/>
      <x:c r="X91" s="1"/>
      <x:c r="Y91" s="1"/>
      <x:c r="Z91" s="1"/>
    </x:row>
    <x:row r="92" ht="15" hidden="0" customHeight="1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  <x:c r="S92" s="1"/>
      <x:c r="T92" s="1"/>
      <x:c r="U92" s="1"/>
      <x:c r="V92" s="1"/>
      <x:c r="W92" s="1"/>
      <x:c r="X92" s="1"/>
      <x:c r="Y92" s="1"/>
      <x:c r="Z92" s="1"/>
    </x:row>
    <x:row r="93" ht="15" hidden="0" customHeight="1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  <x:c r="S93" s="1"/>
      <x:c r="T93" s="1"/>
      <x:c r="U93" s="1"/>
      <x:c r="V93" s="1"/>
      <x:c r="W93" s="1"/>
      <x:c r="X93" s="1"/>
      <x:c r="Y93" s="1"/>
      <x:c r="Z93" s="1"/>
    </x:row>
    <x:row r="94" ht="15" hidden="0" customHeight="1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  <x:c r="S94" s="1"/>
      <x:c r="T94" s="1"/>
      <x:c r="U94" s="1"/>
      <x:c r="V94" s="1"/>
      <x:c r="W94" s="1"/>
      <x:c r="X94" s="1"/>
      <x:c r="Y94" s="1"/>
      <x:c r="Z94" s="1"/>
    </x:row>
    <x:row r="95" ht="15" hidden="0" customHeight="1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  <x:c r="S95" s="1"/>
      <x:c r="T95" s="1"/>
      <x:c r="U95" s="1"/>
      <x:c r="V95" s="1"/>
      <x:c r="W95" s="1"/>
      <x:c r="X95" s="1"/>
      <x:c r="Y95" s="1"/>
      <x:c r="Z95" s="1"/>
    </x:row>
    <x:row r="96" ht="15" hidden="0" customHeight="1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  <x:c r="S96" s="1"/>
      <x:c r="T96" s="1"/>
      <x:c r="U96" s="1"/>
      <x:c r="V96" s="1"/>
      <x:c r="W96" s="1"/>
      <x:c r="X96" s="1"/>
      <x:c r="Y96" s="1"/>
      <x:c r="Z96" s="1"/>
    </x:row>
    <x:row r="97" ht="15" hidden="0" customHeight="1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  <x:c r="S97" s="1"/>
      <x:c r="T97" s="1"/>
      <x:c r="U97" s="1"/>
      <x:c r="V97" s="1"/>
      <x:c r="W97" s="1"/>
      <x:c r="X97" s="1"/>
      <x:c r="Y97" s="1"/>
      <x:c r="Z97" s="1"/>
    </x:row>
    <x:row r="98" ht="15" hidden="0" customHeight="1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  <x:c r="S98" s="1"/>
      <x:c r="T98" s="1"/>
      <x:c r="U98" s="1"/>
      <x:c r="V98" s="1"/>
      <x:c r="W98" s="1"/>
      <x:c r="X98" s="1"/>
      <x:c r="Y98" s="1"/>
      <x:c r="Z98" s="1"/>
    </x:row>
    <x:row r="99" ht="15" hidden="0" customHeight="1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  <x:c r="S99" s="1"/>
      <x:c r="T99" s="1"/>
      <x:c r="U99" s="1"/>
      <x:c r="V99" s="1"/>
      <x:c r="W99" s="1"/>
      <x:c r="X99" s="1"/>
      <x:c r="Y99" s="1"/>
      <x:c r="Z99" s="1"/>
    </x:row>
    <x:row r="100" ht="15" hidden="0" customHeight="1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  <x:c r="S100" s="1"/>
      <x:c r="T100" s="1"/>
      <x:c r="U100" s="1"/>
      <x:c r="V100" s="1"/>
      <x:c r="W100" s="1"/>
      <x:c r="X100" s="1"/>
      <x:c r="Y100" s="1"/>
      <x:c r="Z100" s="1"/>
    </x:row>
    <x:row r="101" ht="15" hidden="0" customHeight="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  <x:c r="S101" s="1"/>
      <x:c r="T101" s="1"/>
      <x:c r="U101" s="1"/>
      <x:c r="V101" s="1"/>
      <x:c r="W101" s="1"/>
      <x:c r="X101" s="1"/>
      <x:c r="Y101" s="1"/>
      <x:c r="Z101" s="1"/>
    </x:row>
    <x:row r="102" ht="15" hidden="0" customHeight="1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  <x:c r="S102" s="1"/>
      <x:c r="T102" s="1"/>
      <x:c r="U102" s="1"/>
      <x:c r="V102" s="1"/>
      <x:c r="W102" s="1"/>
      <x:c r="X102" s="1"/>
      <x:c r="Y102" s="1"/>
      <x:c r="Z102" s="1"/>
    </x:row>
    <x:row r="103" ht="15" hidden="0" customHeight="1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  <x:c r="S103" s="1"/>
      <x:c r="T103" s="1"/>
      <x:c r="U103" s="1"/>
      <x:c r="V103" s="1"/>
      <x:c r="W103" s="1"/>
      <x:c r="X103" s="1"/>
      <x:c r="Y103" s="1"/>
      <x:c r="Z103" s="1"/>
    </x:row>
    <x:row r="104" ht="15" hidden="0" customHeight="1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  <x:c r="S104" s="1"/>
      <x:c r="T104" s="1"/>
      <x:c r="U104" s="1"/>
      <x:c r="V104" s="1"/>
      <x:c r="W104" s="1"/>
      <x:c r="X104" s="1"/>
      <x:c r="Y104" s="1"/>
      <x:c r="Z104" s="1"/>
    </x:row>
    <x:row r="105" ht="15" hidden="0" customHeight="1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  <x:c r="S105" s="1"/>
      <x:c r="T105" s="1"/>
      <x:c r="U105" s="1"/>
      <x:c r="V105" s="1"/>
      <x:c r="W105" s="1"/>
      <x:c r="X105" s="1"/>
      <x:c r="Y105" s="1"/>
      <x:c r="Z105" s="1"/>
    </x:row>
    <x:row r="106" ht="15" hidden="0" customHeight="1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  <x:c r="S106" s="1"/>
      <x:c r="T106" s="1"/>
      <x:c r="U106" s="1"/>
      <x:c r="V106" s="1"/>
      <x:c r="W106" s="1"/>
      <x:c r="X106" s="1"/>
      <x:c r="Y106" s="1"/>
      <x:c r="Z106" s="1"/>
    </x:row>
    <x:row r="107" ht="15" hidden="0" customHeight="1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  <x:c r="S107" s="1"/>
      <x:c r="T107" s="1"/>
      <x:c r="U107" s="1"/>
      <x:c r="V107" s="1"/>
      <x:c r="W107" s="1"/>
      <x:c r="X107" s="1"/>
      <x:c r="Y107" s="1"/>
      <x:c r="Z107" s="1"/>
    </x:row>
    <x:row r="108" ht="15" hidden="0" customHeight="1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  <x:c r="S108" s="1"/>
      <x:c r="T108" s="1"/>
      <x:c r="U108" s="1"/>
      <x:c r="V108" s="1"/>
      <x:c r="W108" s="1"/>
      <x:c r="X108" s="1"/>
      <x:c r="Y108" s="1"/>
      <x:c r="Z108" s="1"/>
    </x:row>
    <x:row r="109" ht="15" hidden="0" customHeight="1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  <x:c r="S109" s="1"/>
      <x:c r="T109" s="1"/>
      <x:c r="U109" s="1"/>
      <x:c r="V109" s="1"/>
      <x:c r="W109" s="1"/>
      <x:c r="X109" s="1"/>
      <x:c r="Y109" s="1"/>
      <x:c r="Z109" s="1"/>
    </x:row>
    <x:row r="110" ht="15" hidden="0" customHeight="1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  <x:c r="S110" s="1"/>
      <x:c r="T110" s="1"/>
      <x:c r="U110" s="1"/>
      <x:c r="V110" s="1"/>
      <x:c r="W110" s="1"/>
      <x:c r="X110" s="1"/>
      <x:c r="Y110" s="1"/>
      <x:c r="Z110" s="1"/>
    </x:row>
    <x:row r="111" ht="15" hidden="0" customHeight="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  <x:c r="S111" s="1"/>
      <x:c r="T111" s="1"/>
      <x:c r="U111" s="1"/>
      <x:c r="V111" s="1"/>
      <x:c r="W111" s="1"/>
      <x:c r="X111" s="1"/>
      <x:c r="Y111" s="1"/>
      <x:c r="Z111" s="1"/>
    </x:row>
    <x:row r="112" ht="15" hidden="0" customHeight="1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  <x:c r="S112" s="1"/>
      <x:c r="T112" s="1"/>
      <x:c r="U112" s="1"/>
      <x:c r="V112" s="1"/>
      <x:c r="W112" s="1"/>
      <x:c r="X112" s="1"/>
      <x:c r="Y112" s="1"/>
      <x:c r="Z112" s="1"/>
    </x:row>
    <x:row r="113" ht="15" hidden="0" customHeight="1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  <x:c r="S113" s="1"/>
      <x:c r="T113" s="1"/>
      <x:c r="U113" s="1"/>
      <x:c r="V113" s="1"/>
      <x:c r="W113" s="1"/>
      <x:c r="X113" s="1"/>
      <x:c r="Y113" s="1"/>
      <x:c r="Z113" s="1"/>
    </x:row>
    <x:row r="114" ht="15" hidden="0" customHeight="1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  <x:c r="R114" s="1"/>
      <x:c r="S114" s="1"/>
      <x:c r="T114" s="1"/>
      <x:c r="U114" s="1"/>
      <x:c r="V114" s="1"/>
      <x:c r="W114" s="1"/>
      <x:c r="X114" s="1"/>
      <x:c r="Y114" s="1"/>
      <x:c r="Z114" s="1"/>
    </x:row>
    <x:row r="115" ht="15" hidden="0" customHeight="1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  <x:c r="R115" s="1"/>
      <x:c r="S115" s="1"/>
      <x:c r="T115" s="1"/>
      <x:c r="U115" s="1"/>
      <x:c r="V115" s="1"/>
      <x:c r="W115" s="1"/>
      <x:c r="X115" s="1"/>
      <x:c r="Y115" s="1"/>
      <x:c r="Z115" s="1"/>
    </x:row>
    <x:row r="116" ht="15" hidden="0" customHeight="1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  <x:c r="R116" s="1"/>
      <x:c r="S116" s="1"/>
      <x:c r="T116" s="1"/>
      <x:c r="U116" s="1"/>
      <x:c r="V116" s="1"/>
      <x:c r="W116" s="1"/>
      <x:c r="X116" s="1"/>
      <x:c r="Y116" s="1"/>
      <x:c r="Z116" s="1"/>
    </x:row>
    <x:row r="117" ht="15" hidden="0" customHeight="1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  <x:c r="R117" s="1"/>
      <x:c r="S117" s="1"/>
      <x:c r="T117" s="1"/>
      <x:c r="U117" s="1"/>
      <x:c r="V117" s="1"/>
      <x:c r="W117" s="1"/>
      <x:c r="X117" s="1"/>
      <x:c r="Y117" s="1"/>
      <x:c r="Z117" s="1"/>
    </x:row>
    <x:row r="118" ht="15" hidden="0" customHeight="1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  <x:c r="R118" s="1"/>
      <x:c r="S118" s="1"/>
      <x:c r="T118" s="1"/>
      <x:c r="U118" s="1"/>
      <x:c r="V118" s="1"/>
      <x:c r="W118" s="1"/>
      <x:c r="X118" s="1"/>
      <x:c r="Y118" s="1"/>
      <x:c r="Z118" s="1"/>
    </x:row>
    <x:row r="119" ht="15" hidden="0" customHeight="1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  <x:c r="R119" s="1"/>
      <x:c r="S119" s="1"/>
      <x:c r="T119" s="1"/>
      <x:c r="U119" s="1"/>
      <x:c r="V119" s="1"/>
      <x:c r="W119" s="1"/>
      <x:c r="X119" s="1"/>
      <x:c r="Y119" s="1"/>
      <x:c r="Z119" s="1"/>
    </x:row>
    <x:row r="120" ht="15" hidden="0" customHeight="1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  <x:c r="R120" s="1"/>
      <x:c r="S120" s="1"/>
      <x:c r="T120" s="1"/>
      <x:c r="U120" s="1"/>
      <x:c r="V120" s="1"/>
      <x:c r="W120" s="1"/>
      <x:c r="X120" s="1"/>
      <x:c r="Y120" s="1"/>
      <x:c r="Z120" s="1"/>
    </x:row>
    <x:row r="121" ht="15" hidden="0" customHeight="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  <x:c r="Q121" s="1"/>
      <x:c r="R121" s="1"/>
      <x:c r="S121" s="1"/>
      <x:c r="T121" s="1"/>
      <x:c r="U121" s="1"/>
      <x:c r="V121" s="1"/>
      <x:c r="W121" s="1"/>
      <x:c r="X121" s="1"/>
      <x:c r="Y121" s="1"/>
      <x:c r="Z121" s="1"/>
    </x:row>
    <x:row r="122" ht="15" hidden="0" customHeight="1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  <x:c r="Q122" s="1"/>
      <x:c r="R122" s="1"/>
      <x:c r="S122" s="1"/>
      <x:c r="T122" s="1"/>
      <x:c r="U122" s="1"/>
      <x:c r="V122" s="1"/>
      <x:c r="W122" s="1"/>
      <x:c r="X122" s="1"/>
      <x:c r="Y122" s="1"/>
      <x:c r="Z122" s="1"/>
    </x:row>
    <x:row r="123" ht="15" hidden="0" customHeight="1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  <x:c r="Q123" s="1"/>
      <x:c r="R123" s="1"/>
      <x:c r="S123" s="1"/>
      <x:c r="T123" s="1"/>
      <x:c r="U123" s="1"/>
      <x:c r="V123" s="1"/>
      <x:c r="W123" s="1"/>
      <x:c r="X123" s="1"/>
      <x:c r="Y123" s="1"/>
      <x:c r="Z123" s="1"/>
    </x:row>
    <x:row r="124" ht="15" hidden="0" customHeight="1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  <x:c r="Q124" s="1"/>
      <x:c r="R124" s="1"/>
      <x:c r="S124" s="1"/>
      <x:c r="T124" s="1"/>
      <x:c r="U124" s="1"/>
      <x:c r="V124" s="1"/>
      <x:c r="W124" s="1"/>
      <x:c r="X124" s="1"/>
      <x:c r="Y124" s="1"/>
      <x:c r="Z124" s="1"/>
    </x:row>
    <x:row r="125" ht="15" hidden="0" customHeight="1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  <x:c r="Q125" s="1"/>
      <x:c r="R125" s="1"/>
      <x:c r="S125" s="1"/>
      <x:c r="T125" s="1"/>
      <x:c r="U125" s="1"/>
      <x:c r="V125" s="1"/>
      <x:c r="W125" s="1"/>
      <x:c r="X125" s="1"/>
      <x:c r="Y125" s="1"/>
      <x:c r="Z125" s="1"/>
    </x:row>
    <x:row r="126" ht="15" hidden="0" customHeight="1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  <x:c r="Q126" s="1"/>
      <x:c r="R126" s="1"/>
      <x:c r="S126" s="1"/>
      <x:c r="T126" s="1"/>
      <x:c r="U126" s="1"/>
      <x:c r="V126" s="1"/>
      <x:c r="W126" s="1"/>
      <x:c r="X126" s="1"/>
      <x:c r="Y126" s="1"/>
      <x:c r="Z126" s="1"/>
    </x:row>
    <x:row r="127" ht="15" hidden="0" customHeight="1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  <x:c r="Q127" s="1"/>
      <x:c r="R127" s="1"/>
      <x:c r="S127" s="1"/>
      <x:c r="T127" s="1"/>
      <x:c r="U127" s="1"/>
      <x:c r="V127" s="1"/>
      <x:c r="W127" s="1"/>
      <x:c r="X127" s="1"/>
      <x:c r="Y127" s="1"/>
      <x:c r="Z127" s="1"/>
    </x:row>
    <x:row r="128" ht="15" hidden="0" customHeight="1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  <x:c r="Q128" s="1"/>
      <x:c r="R128" s="1"/>
      <x:c r="S128" s="1"/>
      <x:c r="T128" s="1"/>
      <x:c r="U128" s="1"/>
      <x:c r="V128" s="1"/>
      <x:c r="W128" s="1"/>
      <x:c r="X128" s="1"/>
      <x:c r="Y128" s="1"/>
      <x:c r="Z128" s="1"/>
    </x:row>
    <x:row r="129" ht="15" hidden="0" customHeight="1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  <x:c r="Q129" s="1"/>
      <x:c r="R129" s="1"/>
      <x:c r="S129" s="1"/>
      <x:c r="T129" s="1"/>
      <x:c r="U129" s="1"/>
      <x:c r="V129" s="1"/>
      <x:c r="W129" s="1"/>
      <x:c r="X129" s="1"/>
      <x:c r="Y129" s="1"/>
      <x:c r="Z129" s="1"/>
    </x:row>
    <x:row r="130" ht="15" hidden="0" customHeight="1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  <x:c r="Q130" s="1"/>
      <x:c r="R130" s="1"/>
      <x:c r="S130" s="1"/>
      <x:c r="T130" s="1"/>
      <x:c r="U130" s="1"/>
      <x:c r="V130" s="1"/>
      <x:c r="W130" s="1"/>
      <x:c r="X130" s="1"/>
      <x:c r="Y130" s="1"/>
      <x:c r="Z130" s="1"/>
    </x:row>
    <x:row r="131" ht="15" hidden="0" customHeight="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  <x:c r="Q131" s="1"/>
      <x:c r="R131" s="1"/>
      <x:c r="S131" s="1"/>
      <x:c r="T131" s="1"/>
      <x:c r="U131" s="1"/>
      <x:c r="V131" s="1"/>
      <x:c r="W131" s="1"/>
      <x:c r="X131" s="1"/>
      <x:c r="Y131" s="1"/>
      <x:c r="Z131" s="1"/>
    </x:row>
    <x:row r="132" ht="15" hidden="0" customHeight="1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  <x:c r="Q132" s="1"/>
      <x:c r="R132" s="1"/>
      <x:c r="S132" s="1"/>
      <x:c r="T132" s="1"/>
      <x:c r="U132" s="1"/>
      <x:c r="V132" s="1"/>
      <x:c r="W132" s="1"/>
      <x:c r="X132" s="1"/>
      <x:c r="Y132" s="1"/>
      <x:c r="Z132" s="1"/>
    </x:row>
    <x:row r="133" ht="15" hidden="0" customHeight="1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  <x:c r="Q133" s="1"/>
      <x:c r="R133" s="1"/>
      <x:c r="S133" s="1"/>
      <x:c r="T133" s="1"/>
      <x:c r="U133" s="1"/>
      <x:c r="V133" s="1"/>
      <x:c r="W133" s="1"/>
      <x:c r="X133" s="1"/>
      <x:c r="Y133" s="1"/>
      <x:c r="Z133" s="1"/>
    </x:row>
    <x:row r="134" ht="15" hidden="0" customHeight="1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  <x:c r="Q134" s="1"/>
      <x:c r="R134" s="1"/>
      <x:c r="S134" s="1"/>
      <x:c r="T134" s="1"/>
      <x:c r="U134" s="1"/>
      <x:c r="V134" s="1"/>
      <x:c r="W134" s="1"/>
      <x:c r="X134" s="1"/>
      <x:c r="Y134" s="1"/>
      <x:c r="Z134" s="1"/>
    </x:row>
    <x:row r="135" ht="15" hidden="0" customHeight="1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  <x:c r="Q135" s="1"/>
      <x:c r="R135" s="1"/>
      <x:c r="S135" s="1"/>
      <x:c r="T135" s="1"/>
      <x:c r="U135" s="1"/>
      <x:c r="V135" s="1"/>
      <x:c r="W135" s="1"/>
      <x:c r="X135" s="1"/>
      <x:c r="Y135" s="1"/>
      <x:c r="Z135" s="1"/>
    </x:row>
    <x:row r="136" ht="15" hidden="0" customHeight="1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  <x:c r="Q136" s="1"/>
      <x:c r="R136" s="1"/>
      <x:c r="S136" s="1"/>
      <x:c r="T136" s="1"/>
      <x:c r="U136" s="1"/>
      <x:c r="V136" s="1"/>
      <x:c r="W136" s="1"/>
      <x:c r="X136" s="1"/>
      <x:c r="Y136" s="1"/>
      <x:c r="Z136" s="1"/>
    </x:row>
    <x:row r="137" ht="15" hidden="0" customHeight="1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  <x:c r="Q137" s="1"/>
      <x:c r="R137" s="1"/>
      <x:c r="S137" s="1"/>
      <x:c r="T137" s="1"/>
      <x:c r="U137" s="1"/>
      <x:c r="V137" s="1"/>
      <x:c r="W137" s="1"/>
      <x:c r="X137" s="1"/>
      <x:c r="Y137" s="1"/>
      <x:c r="Z137" s="1"/>
    </x:row>
    <x:row r="138" ht="15" hidden="0" customHeight="1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  <x:c r="Q138" s="1"/>
      <x:c r="R138" s="1"/>
      <x:c r="S138" s="1"/>
      <x:c r="T138" s="1"/>
      <x:c r="U138" s="1"/>
      <x:c r="V138" s="1"/>
      <x:c r="W138" s="1"/>
      <x:c r="X138" s="1"/>
      <x:c r="Y138" s="1"/>
      <x:c r="Z138" s="1"/>
    </x:row>
    <x:row r="139" ht="15" hidden="0" customHeight="1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  <x:c r="Q139" s="1"/>
      <x:c r="R139" s="1"/>
      <x:c r="S139" s="1"/>
      <x:c r="T139" s="1"/>
      <x:c r="U139" s="1"/>
      <x:c r="V139" s="1"/>
      <x:c r="W139" s="1"/>
      <x:c r="X139" s="1"/>
      <x:c r="Y139" s="1"/>
      <x:c r="Z139" s="1"/>
    </x:row>
    <x:row r="140" ht="15" hidden="0" customHeight="1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  <x:c r="Q140" s="1"/>
      <x:c r="R140" s="1"/>
      <x:c r="S140" s="1"/>
      <x:c r="T140" s="1"/>
      <x:c r="U140" s="1"/>
      <x:c r="V140" s="1"/>
      <x:c r="W140" s="1"/>
      <x:c r="X140" s="1"/>
      <x:c r="Y140" s="1"/>
      <x:c r="Z140" s="1"/>
    </x:row>
    <x:row r="141" ht="15" hidden="0" customHeight="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  <x:c r="Q141" s="1"/>
      <x:c r="R141" s="1"/>
      <x:c r="S141" s="1"/>
      <x:c r="T141" s="1"/>
      <x:c r="U141" s="1"/>
      <x:c r="V141" s="1"/>
      <x:c r="W141" s="1"/>
      <x:c r="X141" s="1"/>
      <x:c r="Y141" s="1"/>
      <x:c r="Z141" s="1"/>
    </x:row>
    <x:row r="142" ht="15" hidden="0" customHeight="1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  <x:c r="Q142" s="1"/>
      <x:c r="R142" s="1"/>
      <x:c r="S142" s="1"/>
      <x:c r="T142" s="1"/>
      <x:c r="U142" s="1"/>
      <x:c r="V142" s="1"/>
      <x:c r="W142" s="1"/>
      <x:c r="X142" s="1"/>
      <x:c r="Y142" s="1"/>
      <x:c r="Z142" s="1"/>
    </x:row>
    <x:row r="143" ht="15" hidden="0" customHeight="1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  <x:c r="Q143" s="1"/>
      <x:c r="R143" s="1"/>
      <x:c r="S143" s="1"/>
      <x:c r="T143" s="1"/>
      <x:c r="U143" s="1"/>
      <x:c r="V143" s="1"/>
      <x:c r="W143" s="1"/>
      <x:c r="X143" s="1"/>
      <x:c r="Y143" s="1"/>
      <x:c r="Z143" s="1"/>
    </x:row>
    <x:row r="144" ht="15" hidden="0" customHeight="1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  <x:c r="Q144" s="1"/>
      <x:c r="R144" s="1"/>
      <x:c r="S144" s="1"/>
      <x:c r="T144" s="1"/>
      <x:c r="U144" s="1"/>
      <x:c r="V144" s="1"/>
      <x:c r="W144" s="1"/>
      <x:c r="X144" s="1"/>
      <x:c r="Y144" s="1"/>
      <x:c r="Z144" s="1"/>
    </x:row>
    <x:row r="145" ht="15" hidden="0" customHeight="1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  <x:c r="Q145" s="1"/>
      <x:c r="R145" s="1"/>
      <x:c r="S145" s="1"/>
      <x:c r="T145" s="1"/>
      <x:c r="U145" s="1"/>
      <x:c r="V145" s="1"/>
      <x:c r="W145" s="1"/>
      <x:c r="X145" s="1"/>
      <x:c r="Y145" s="1"/>
      <x:c r="Z145" s="1"/>
    </x:row>
    <x:row r="146" ht="15" hidden="0" customHeight="1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  <x:c r="Q146" s="1"/>
      <x:c r="R146" s="1"/>
      <x:c r="S146" s="1"/>
      <x:c r="T146" s="1"/>
      <x:c r="U146" s="1"/>
      <x:c r="V146" s="1"/>
      <x:c r="W146" s="1"/>
      <x:c r="X146" s="1"/>
      <x:c r="Y146" s="1"/>
      <x:c r="Z146" s="1"/>
    </x:row>
    <x:row r="147" ht="15" hidden="0" customHeight="1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  <x:c r="Q147" s="1"/>
      <x:c r="R147" s="1"/>
      <x:c r="S147" s="1"/>
      <x:c r="T147" s="1"/>
      <x:c r="U147" s="1"/>
      <x:c r="V147" s="1"/>
      <x:c r="W147" s="1"/>
      <x:c r="X147" s="1"/>
      <x:c r="Y147" s="1"/>
      <x:c r="Z147" s="1"/>
    </x:row>
    <x:row r="148" ht="15" hidden="0" customHeight="1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  <x:c r="Q148" s="1"/>
      <x:c r="R148" s="1"/>
      <x:c r="S148" s="1"/>
      <x:c r="T148" s="1"/>
      <x:c r="U148" s="1"/>
      <x:c r="V148" s="1"/>
      <x:c r="W148" s="1"/>
      <x:c r="X148" s="1"/>
      <x:c r="Y148" s="1"/>
      <x:c r="Z148" s="1"/>
    </x:row>
    <x:row r="149" ht="15" hidden="0" customHeight="1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  <x:c r="Q149" s="1"/>
      <x:c r="R149" s="1"/>
      <x:c r="S149" s="1"/>
      <x:c r="T149" s="1"/>
      <x:c r="U149" s="1"/>
      <x:c r="V149" s="1"/>
      <x:c r="W149" s="1"/>
      <x:c r="X149" s="1"/>
      <x:c r="Y149" s="1"/>
      <x:c r="Z149" s="1"/>
    </x:row>
    <x:row r="150" ht="15" hidden="0" customHeight="1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  <x:c r="Q150" s="1"/>
      <x:c r="R150" s="1"/>
      <x:c r="S150" s="1"/>
      <x:c r="T150" s="1"/>
      <x:c r="U150" s="1"/>
      <x:c r="V150" s="1"/>
      <x:c r="W150" s="1"/>
      <x:c r="X150" s="1"/>
      <x:c r="Y150" s="1"/>
      <x:c r="Z150" s="1"/>
    </x:row>
    <x:row r="151" ht="15" hidden="0" customHeight="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  <x:c r="Q151" s="1"/>
      <x:c r="R151" s="1"/>
      <x:c r="S151" s="1"/>
      <x:c r="T151" s="1"/>
      <x:c r="U151" s="1"/>
      <x:c r="V151" s="1"/>
      <x:c r="W151" s="1"/>
      <x:c r="X151" s="1"/>
      <x:c r="Y151" s="1"/>
      <x:c r="Z151" s="1"/>
    </x:row>
    <x:row r="152" ht="15" hidden="0" customHeight="1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  <x:c r="M152" s="1"/>
      <x:c r="N152" s="1"/>
      <x:c r="O152" s="1"/>
      <x:c r="P152" s="1"/>
      <x:c r="Q152" s="1"/>
      <x:c r="R152" s="1"/>
      <x:c r="S152" s="1"/>
      <x:c r="T152" s="1"/>
      <x:c r="U152" s="1"/>
      <x:c r="V152" s="1"/>
      <x:c r="W152" s="1"/>
      <x:c r="X152" s="1"/>
      <x:c r="Y152" s="1"/>
      <x:c r="Z152" s="1"/>
    </x:row>
    <x:row r="153" ht="15" hidden="0" customHeight="1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  <x:c r="M153" s="1"/>
      <x:c r="N153" s="1"/>
      <x:c r="O153" s="1"/>
      <x:c r="P153" s="1"/>
      <x:c r="Q153" s="1"/>
      <x:c r="R153" s="1"/>
      <x:c r="S153" s="1"/>
      <x:c r="T153" s="1"/>
      <x:c r="U153" s="1"/>
      <x:c r="V153" s="1"/>
      <x:c r="W153" s="1"/>
      <x:c r="X153" s="1"/>
      <x:c r="Y153" s="1"/>
      <x:c r="Z153" s="1"/>
    </x:row>
    <x:row r="154" ht="15" hidden="0" customHeight="1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  <x:c r="M154" s="1"/>
      <x:c r="N154" s="1"/>
      <x:c r="O154" s="1"/>
      <x:c r="P154" s="1"/>
      <x:c r="Q154" s="1"/>
      <x:c r="R154" s="1"/>
      <x:c r="S154" s="1"/>
      <x:c r="T154" s="1"/>
      <x:c r="U154" s="1"/>
      <x:c r="V154" s="1"/>
      <x:c r="W154" s="1"/>
      <x:c r="X154" s="1"/>
      <x:c r="Y154" s="1"/>
      <x:c r="Z154" s="1"/>
    </x:row>
    <x:row r="155" ht="15" hidden="0" customHeight="1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  <x:c r="Q155" s="1"/>
      <x:c r="R155" s="1"/>
      <x:c r="S155" s="1"/>
      <x:c r="T155" s="1"/>
      <x:c r="U155" s="1"/>
      <x:c r="V155" s="1"/>
      <x:c r="W155" s="1"/>
      <x:c r="X155" s="1"/>
      <x:c r="Y155" s="1"/>
      <x:c r="Z155" s="1"/>
    </x:row>
    <x:row r="156" ht="15" hidden="0" customHeight="1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  <x:c r="Q156" s="1"/>
      <x:c r="R156" s="1"/>
      <x:c r="S156" s="1"/>
      <x:c r="T156" s="1"/>
      <x:c r="U156" s="1"/>
      <x:c r="V156" s="1"/>
      <x:c r="W156" s="1"/>
      <x:c r="X156" s="1"/>
      <x:c r="Y156" s="1"/>
      <x:c r="Z156" s="1"/>
    </x:row>
    <x:row r="157" ht="15" hidden="0" customHeight="1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  <x:c r="Q157" s="1"/>
      <x:c r="R157" s="1"/>
      <x:c r="S157" s="1"/>
      <x:c r="T157" s="1"/>
      <x:c r="U157" s="1"/>
      <x:c r="V157" s="1"/>
      <x:c r="W157" s="1"/>
      <x:c r="X157" s="1"/>
      <x:c r="Y157" s="1"/>
      <x:c r="Z157" s="1"/>
    </x:row>
    <x:row r="158" ht="15" hidden="0" customHeight="1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  <x:c r="Q158" s="1"/>
      <x:c r="R158" s="1"/>
      <x:c r="S158" s="1"/>
      <x:c r="T158" s="1"/>
      <x:c r="U158" s="1"/>
      <x:c r="V158" s="1"/>
      <x:c r="W158" s="1"/>
      <x:c r="X158" s="1"/>
      <x:c r="Y158" s="1"/>
      <x:c r="Z158" s="1"/>
    </x:row>
    <x:row r="159" ht="15" hidden="0" customHeight="1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  <x:c r="Q159" s="1"/>
      <x:c r="R159" s="1"/>
      <x:c r="S159" s="1"/>
      <x:c r="T159" s="1"/>
      <x:c r="U159" s="1"/>
      <x:c r="V159" s="1"/>
      <x:c r="W159" s="1"/>
      <x:c r="X159" s="1"/>
      <x:c r="Y159" s="1"/>
      <x:c r="Z159" s="1"/>
    </x:row>
    <x:row r="160" ht="15" hidden="0" customHeight="1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  <x:c r="Q160" s="1"/>
      <x:c r="R160" s="1"/>
      <x:c r="S160" s="1"/>
      <x:c r="T160" s="1"/>
      <x:c r="U160" s="1"/>
      <x:c r="V160" s="1"/>
      <x:c r="W160" s="1"/>
      <x:c r="X160" s="1"/>
      <x:c r="Y160" s="1"/>
      <x:c r="Z160" s="1"/>
    </x:row>
    <x:row r="161" ht="15" hidden="0" customHeight="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  <x:c r="Q161" s="1"/>
      <x:c r="R161" s="1"/>
      <x:c r="S161" s="1"/>
      <x:c r="T161" s="1"/>
      <x:c r="U161" s="1"/>
      <x:c r="V161" s="1"/>
      <x:c r="W161" s="1"/>
      <x:c r="X161" s="1"/>
      <x:c r="Y161" s="1"/>
      <x:c r="Z161" s="1"/>
    </x:row>
    <x:row r="162" ht="15" hidden="0" customHeight="1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  <x:c r="Q162" s="1"/>
      <x:c r="R162" s="1"/>
      <x:c r="S162" s="1"/>
      <x:c r="T162" s="1"/>
      <x:c r="U162" s="1"/>
      <x:c r="V162" s="1"/>
      <x:c r="W162" s="1"/>
      <x:c r="X162" s="1"/>
      <x:c r="Y162" s="1"/>
      <x:c r="Z162" s="1"/>
    </x:row>
    <x:row r="163" ht="15" hidden="0" customHeight="1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  <x:c r="Q163" s="1"/>
      <x:c r="R163" s="1"/>
      <x:c r="S163" s="1"/>
      <x:c r="T163" s="1"/>
      <x:c r="U163" s="1"/>
      <x:c r="V163" s="1"/>
      <x:c r="W163" s="1"/>
      <x:c r="X163" s="1"/>
      <x:c r="Y163" s="1"/>
      <x:c r="Z163" s="1"/>
    </x:row>
    <x:row r="164" ht="15" hidden="0" customHeight="1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  <x:c r="Q164" s="1"/>
      <x:c r="R164" s="1"/>
      <x:c r="S164" s="1"/>
      <x:c r="T164" s="1"/>
      <x:c r="U164" s="1"/>
      <x:c r="V164" s="1"/>
      <x:c r="W164" s="1"/>
      <x:c r="X164" s="1"/>
      <x:c r="Y164" s="1"/>
      <x:c r="Z164" s="1"/>
    </x:row>
    <x:row r="165" ht="15" hidden="0" customHeight="1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  <x:c r="Q165" s="1"/>
      <x:c r="R165" s="1"/>
      <x:c r="S165" s="1"/>
      <x:c r="T165" s="1"/>
      <x:c r="U165" s="1"/>
      <x:c r="V165" s="1"/>
      <x:c r="W165" s="1"/>
      <x:c r="X165" s="1"/>
      <x:c r="Y165" s="1"/>
      <x:c r="Z165" s="1"/>
    </x:row>
    <x:row r="166" ht="15" hidden="0" customHeight="1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  <x:c r="Q166" s="1"/>
      <x:c r="R166" s="1"/>
      <x:c r="S166" s="1"/>
      <x:c r="T166" s="1"/>
      <x:c r="U166" s="1"/>
      <x:c r="V166" s="1"/>
      <x:c r="W166" s="1"/>
      <x:c r="X166" s="1"/>
      <x:c r="Y166" s="1"/>
      <x:c r="Z166" s="1"/>
    </x:row>
    <x:row r="167" ht="15" hidden="0" customHeight="1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  <x:c r="Q167" s="1"/>
      <x:c r="R167" s="1"/>
      <x:c r="S167" s="1"/>
      <x:c r="T167" s="1"/>
      <x:c r="U167" s="1"/>
      <x:c r="V167" s="1"/>
      <x:c r="W167" s="1"/>
      <x:c r="X167" s="1"/>
      <x:c r="Y167" s="1"/>
      <x:c r="Z167" s="1"/>
    </x:row>
    <x:row r="168" ht="15" hidden="0" customHeight="1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  <x:c r="Q168" s="1"/>
      <x:c r="R168" s="1"/>
      <x:c r="S168" s="1"/>
      <x:c r="T168" s="1"/>
      <x:c r="U168" s="1"/>
      <x:c r="V168" s="1"/>
      <x:c r="W168" s="1"/>
      <x:c r="X168" s="1"/>
      <x:c r="Y168" s="1"/>
      <x:c r="Z168" s="1"/>
    </x:row>
    <x:row r="169" ht="15" hidden="0" customHeight="1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  <x:c r="Q169" s="1"/>
      <x:c r="R169" s="1"/>
      <x:c r="S169" s="1"/>
      <x:c r="T169" s="1"/>
      <x:c r="U169" s="1"/>
      <x:c r="V169" s="1"/>
      <x:c r="W169" s="1"/>
      <x:c r="X169" s="1"/>
      <x:c r="Y169" s="1"/>
      <x:c r="Z169" s="1"/>
    </x:row>
    <x:row r="170" ht="15" hidden="0" customHeight="1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  <x:c r="Q170" s="1"/>
      <x:c r="R170" s="1"/>
      <x:c r="S170" s="1"/>
      <x:c r="T170" s="1"/>
      <x:c r="U170" s="1"/>
      <x:c r="V170" s="1"/>
      <x:c r="W170" s="1"/>
      <x:c r="X170" s="1"/>
      <x:c r="Y170" s="1"/>
      <x:c r="Z170" s="1"/>
    </x:row>
    <x:row r="171" ht="15" hidden="0" customHeight="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  <x:c r="Q171" s="1"/>
      <x:c r="R171" s="1"/>
      <x:c r="S171" s="1"/>
      <x:c r="T171" s="1"/>
      <x:c r="U171" s="1"/>
      <x:c r="V171" s="1"/>
      <x:c r="W171" s="1"/>
      <x:c r="X171" s="1"/>
      <x:c r="Y171" s="1"/>
      <x:c r="Z171" s="1"/>
    </x:row>
    <x:row r="172" ht="15" hidden="0" customHeight="1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  <x:c r="Q172" s="1"/>
      <x:c r="R172" s="1"/>
      <x:c r="S172" s="1"/>
      <x:c r="T172" s="1"/>
      <x:c r="U172" s="1"/>
      <x:c r="V172" s="1"/>
      <x:c r="W172" s="1"/>
      <x:c r="X172" s="1"/>
      <x:c r="Y172" s="1"/>
      <x:c r="Z172" s="1"/>
    </x:row>
    <x:row r="173" ht="15" hidden="0" customHeight="1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  <x:c r="Q173" s="1"/>
      <x:c r="R173" s="1"/>
      <x:c r="S173" s="1"/>
      <x:c r="T173" s="1"/>
      <x:c r="U173" s="1"/>
      <x:c r="V173" s="1"/>
      <x:c r="W173" s="1"/>
      <x:c r="X173" s="1"/>
      <x:c r="Y173" s="1"/>
      <x:c r="Z173" s="1"/>
    </x:row>
    <x:row r="174" ht="15" hidden="0" customHeight="1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  <x:c r="Q174" s="1"/>
      <x:c r="R174" s="1"/>
      <x:c r="S174" s="1"/>
      <x:c r="T174" s="1"/>
      <x:c r="U174" s="1"/>
      <x:c r="V174" s="1"/>
      <x:c r="W174" s="1"/>
      <x:c r="X174" s="1"/>
      <x:c r="Y174" s="1"/>
      <x:c r="Z174" s="1"/>
    </x:row>
    <x:row r="175" ht="15" hidden="0" customHeight="1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  <x:c r="Q175" s="1"/>
      <x:c r="R175" s="1"/>
      <x:c r="S175" s="1"/>
      <x:c r="T175" s="1"/>
      <x:c r="U175" s="1"/>
      <x:c r="V175" s="1"/>
      <x:c r="W175" s="1"/>
      <x:c r="X175" s="1"/>
      <x:c r="Y175" s="1"/>
      <x:c r="Z175" s="1"/>
    </x:row>
    <x:row r="176" ht="15" hidden="0" customHeight="1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  <x:c r="Q176" s="1"/>
      <x:c r="R176" s="1"/>
      <x:c r="S176" s="1"/>
      <x:c r="T176" s="1"/>
      <x:c r="U176" s="1"/>
      <x:c r="V176" s="1"/>
      <x:c r="W176" s="1"/>
      <x:c r="X176" s="1"/>
      <x:c r="Y176" s="1"/>
      <x:c r="Z176" s="1"/>
    </x:row>
    <x:row r="177" ht="15" hidden="0" customHeight="1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  <x:c r="Q177" s="1"/>
      <x:c r="R177" s="1"/>
      <x:c r="S177" s="1"/>
      <x:c r="T177" s="1"/>
      <x:c r="U177" s="1"/>
      <x:c r="V177" s="1"/>
      <x:c r="W177" s="1"/>
      <x:c r="X177" s="1"/>
      <x:c r="Y177" s="1"/>
      <x:c r="Z177" s="1"/>
    </x:row>
    <x:row r="178" ht="15" hidden="0" customHeight="1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  <x:c r="Q178" s="1"/>
      <x:c r="R178" s="1"/>
      <x:c r="S178" s="1"/>
      <x:c r="T178" s="1"/>
      <x:c r="U178" s="1"/>
      <x:c r="V178" s="1"/>
      <x:c r="W178" s="1"/>
      <x:c r="X178" s="1"/>
      <x:c r="Y178" s="1"/>
      <x:c r="Z178" s="1"/>
    </x:row>
    <x:row r="179" ht="15" hidden="0" customHeight="1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  <x:c r="Q179" s="1"/>
      <x:c r="R179" s="1"/>
      <x:c r="S179" s="1"/>
      <x:c r="T179" s="1"/>
      <x:c r="U179" s="1"/>
      <x:c r="V179" s="1"/>
      <x:c r="W179" s="1"/>
      <x:c r="X179" s="1"/>
      <x:c r="Y179" s="1"/>
      <x:c r="Z179" s="1"/>
    </x:row>
    <x:row r="180" ht="15" hidden="0" customHeight="1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  <x:c r="Q180" s="1"/>
      <x:c r="R180" s="1"/>
      <x:c r="S180" s="1"/>
      <x:c r="T180" s="1"/>
      <x:c r="U180" s="1"/>
      <x:c r="V180" s="1"/>
      <x:c r="W180" s="1"/>
      <x:c r="X180" s="1"/>
      <x:c r="Y180" s="1"/>
      <x:c r="Z180" s="1"/>
    </x:row>
    <x:row r="181" ht="15" hidden="0" customHeight="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  <x:c r="Q181" s="1"/>
      <x:c r="R181" s="1"/>
      <x:c r="S181" s="1"/>
      <x:c r="T181" s="1"/>
      <x:c r="U181" s="1"/>
      <x:c r="V181" s="1"/>
      <x:c r="W181" s="1"/>
      <x:c r="X181" s="1"/>
      <x:c r="Y181" s="1"/>
      <x:c r="Z181" s="1"/>
    </x:row>
    <x:row r="182" ht="15" hidden="0" customHeight="1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  <x:c r="Q182" s="1"/>
      <x:c r="R182" s="1"/>
      <x:c r="S182" s="1"/>
      <x:c r="T182" s="1"/>
      <x:c r="U182" s="1"/>
      <x:c r="V182" s="1"/>
      <x:c r="W182" s="1"/>
      <x:c r="X182" s="1"/>
      <x:c r="Y182" s="1"/>
      <x:c r="Z182" s="1"/>
    </x:row>
    <x:row r="183" ht="15" hidden="0" customHeight="1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  <x:c r="Q183" s="1"/>
      <x:c r="R183" s="1"/>
      <x:c r="S183" s="1"/>
      <x:c r="T183" s="1"/>
      <x:c r="U183" s="1"/>
      <x:c r="V183" s="1"/>
      <x:c r="W183" s="1"/>
      <x:c r="X183" s="1"/>
      <x:c r="Y183" s="1"/>
      <x:c r="Z183" s="1"/>
    </x:row>
    <x:row r="184" ht="15" hidden="0" customHeight="1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  <x:c r="Q184" s="1"/>
      <x:c r="R184" s="1"/>
      <x:c r="S184" s="1"/>
      <x:c r="T184" s="1"/>
      <x:c r="U184" s="1"/>
      <x:c r="V184" s="1"/>
      <x:c r="W184" s="1"/>
      <x:c r="X184" s="1"/>
      <x:c r="Y184" s="1"/>
      <x:c r="Z184" s="1"/>
    </x:row>
    <x:row r="185" ht="15" hidden="0" customHeight="1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  <x:c r="Q185" s="1"/>
      <x:c r="R185" s="1"/>
      <x:c r="S185" s="1"/>
      <x:c r="T185" s="1"/>
      <x:c r="U185" s="1"/>
      <x:c r="V185" s="1"/>
      <x:c r="W185" s="1"/>
      <x:c r="X185" s="1"/>
      <x:c r="Y185" s="1"/>
      <x:c r="Z185" s="1"/>
    </x:row>
    <x:row r="186" ht="15" hidden="0" customHeight="1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  <x:c r="Q186" s="1"/>
      <x:c r="R186" s="1"/>
      <x:c r="S186" s="1"/>
      <x:c r="T186" s="1"/>
      <x:c r="U186" s="1"/>
      <x:c r="V186" s="1"/>
      <x:c r="W186" s="1"/>
      <x:c r="X186" s="1"/>
      <x:c r="Y186" s="1"/>
      <x:c r="Z186" s="1"/>
    </x:row>
    <x:row r="187" ht="15" hidden="0" customHeight="1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  <x:c r="Q187" s="1"/>
      <x:c r="R187" s="1"/>
      <x:c r="S187" s="1"/>
      <x:c r="T187" s="1"/>
      <x:c r="U187" s="1"/>
      <x:c r="V187" s="1"/>
      <x:c r="W187" s="1"/>
      <x:c r="X187" s="1"/>
      <x:c r="Y187" s="1"/>
      <x:c r="Z187" s="1"/>
    </x:row>
    <x:row r="188" ht="15" hidden="0" customHeight="1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  <x:c r="Q188" s="1"/>
      <x:c r="R188" s="1"/>
      <x:c r="S188" s="1"/>
      <x:c r="T188" s="1"/>
      <x:c r="U188" s="1"/>
      <x:c r="V188" s="1"/>
      <x:c r="W188" s="1"/>
      <x:c r="X188" s="1"/>
      <x:c r="Y188" s="1"/>
      <x:c r="Z188" s="1"/>
    </x:row>
    <x:row r="189" ht="15" hidden="0" customHeight="1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  <x:c r="Q189" s="1"/>
      <x:c r="R189" s="1"/>
      <x:c r="S189" s="1"/>
      <x:c r="T189" s="1"/>
      <x:c r="U189" s="1"/>
      <x:c r="V189" s="1"/>
      <x:c r="W189" s="1"/>
      <x:c r="X189" s="1"/>
      <x:c r="Y189" s="1"/>
      <x:c r="Z189" s="1"/>
    </x:row>
    <x:row r="190" ht="15" hidden="0" customHeight="1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  <x:c r="Q190" s="1"/>
      <x:c r="R190" s="1"/>
      <x:c r="S190" s="1"/>
      <x:c r="T190" s="1"/>
      <x:c r="U190" s="1"/>
      <x:c r="V190" s="1"/>
      <x:c r="W190" s="1"/>
      <x:c r="X190" s="1"/>
      <x:c r="Y190" s="1"/>
      <x:c r="Z190" s="1"/>
    </x:row>
    <x:row r="191" ht="15" hidden="0" customHeight="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  <x:c r="M191" s="1"/>
      <x:c r="N191" s="1"/>
      <x:c r="O191" s="1"/>
      <x:c r="P191" s="1"/>
      <x:c r="Q191" s="1"/>
      <x:c r="R191" s="1"/>
      <x:c r="S191" s="1"/>
      <x:c r="T191" s="1"/>
      <x:c r="U191" s="1"/>
      <x:c r="V191" s="1"/>
      <x:c r="W191" s="1"/>
      <x:c r="X191" s="1"/>
      <x:c r="Y191" s="1"/>
      <x:c r="Z191" s="1"/>
    </x:row>
    <x:row r="192" ht="15" hidden="0" customHeight="1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  <x:c r="M192" s="1"/>
      <x:c r="N192" s="1"/>
      <x:c r="O192" s="1"/>
      <x:c r="P192" s="1"/>
      <x:c r="Q192" s="1"/>
      <x:c r="R192" s="1"/>
      <x:c r="S192" s="1"/>
      <x:c r="T192" s="1"/>
      <x:c r="U192" s="1"/>
      <x:c r="V192" s="1"/>
      <x:c r="W192" s="1"/>
      <x:c r="X192" s="1"/>
      <x:c r="Y192" s="1"/>
      <x:c r="Z192" s="1"/>
    </x:row>
    <x:row r="193" ht="15" hidden="0" customHeight="1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  <x:c r="M193" s="1"/>
      <x:c r="N193" s="1"/>
      <x:c r="O193" s="1"/>
      <x:c r="P193" s="1"/>
      <x:c r="Q193" s="1"/>
      <x:c r="R193" s="1"/>
      <x:c r="S193" s="1"/>
      <x:c r="T193" s="1"/>
      <x:c r="U193" s="1"/>
      <x:c r="V193" s="1"/>
      <x:c r="W193" s="1"/>
      <x:c r="X193" s="1"/>
      <x:c r="Y193" s="1"/>
      <x:c r="Z193" s="1"/>
    </x:row>
    <x:row r="194" ht="15" hidden="0" customHeight="1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  <x:c r="M194" s="1"/>
      <x:c r="N194" s="1"/>
      <x:c r="O194" s="1"/>
      <x:c r="P194" s="1"/>
      <x:c r="Q194" s="1"/>
      <x:c r="R194" s="1"/>
      <x:c r="S194" s="1"/>
      <x:c r="T194" s="1"/>
      <x:c r="U194" s="1"/>
      <x:c r="V194" s="1"/>
      <x:c r="W194" s="1"/>
      <x:c r="X194" s="1"/>
      <x:c r="Y194" s="1"/>
      <x:c r="Z194" s="1"/>
    </x:row>
    <x:row r="195" ht="15" hidden="0" customHeight="1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  <x:c r="M195" s="1"/>
      <x:c r="N195" s="1"/>
      <x:c r="O195" s="1"/>
      <x:c r="P195" s="1"/>
      <x:c r="Q195" s="1"/>
      <x:c r="R195" s="1"/>
      <x:c r="S195" s="1"/>
      <x:c r="T195" s="1"/>
      <x:c r="U195" s="1"/>
      <x:c r="V195" s="1"/>
      <x:c r="W195" s="1"/>
      <x:c r="X195" s="1"/>
      <x:c r="Y195" s="1"/>
      <x:c r="Z195" s="1"/>
    </x:row>
    <x:row r="196" ht="15" hidden="0" customHeight="1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  <x:c r="M196" s="1"/>
      <x:c r="N196" s="1"/>
      <x:c r="O196" s="1"/>
      <x:c r="P196" s="1"/>
      <x:c r="Q196" s="1"/>
      <x:c r="R196" s="1"/>
      <x:c r="S196" s="1"/>
      <x:c r="T196" s="1"/>
      <x:c r="U196" s="1"/>
      <x:c r="V196" s="1"/>
      <x:c r="W196" s="1"/>
      <x:c r="X196" s="1"/>
      <x:c r="Y196" s="1"/>
      <x:c r="Z196" s="1"/>
    </x:row>
    <x:row r="197" ht="15" hidden="0" customHeight="1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  <x:c r="M197" s="1"/>
      <x:c r="N197" s="1"/>
      <x:c r="O197" s="1"/>
      <x:c r="P197" s="1"/>
      <x:c r="Q197" s="1"/>
      <x:c r="R197" s="1"/>
      <x:c r="S197" s="1"/>
      <x:c r="T197" s="1"/>
      <x:c r="U197" s="1"/>
      <x:c r="V197" s="1"/>
      <x:c r="W197" s="1"/>
      <x:c r="X197" s="1"/>
      <x:c r="Y197" s="1"/>
      <x:c r="Z197" s="1"/>
    </x:row>
    <x:row r="198" ht="15" hidden="0" customHeight="1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  <x:c r="M198" s="1"/>
      <x:c r="N198" s="1"/>
      <x:c r="O198" s="1"/>
      <x:c r="P198" s="1"/>
      <x:c r="Q198" s="1"/>
      <x:c r="R198" s="1"/>
      <x:c r="S198" s="1"/>
      <x:c r="T198" s="1"/>
      <x:c r="U198" s="1"/>
      <x:c r="V198" s="1"/>
      <x:c r="W198" s="1"/>
      <x:c r="X198" s="1"/>
      <x:c r="Y198" s="1"/>
      <x:c r="Z198" s="1"/>
    </x:row>
    <x:row r="199" ht="15" hidden="0" customHeight="1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  <x:c r="M199" s="1"/>
      <x:c r="N199" s="1"/>
      <x:c r="O199" s="1"/>
      <x:c r="P199" s="1"/>
      <x:c r="Q199" s="1"/>
      <x:c r="R199" s="1"/>
      <x:c r="S199" s="1"/>
      <x:c r="T199" s="1"/>
      <x:c r="U199" s="1"/>
      <x:c r="V199" s="1"/>
      <x:c r="W199" s="1"/>
      <x:c r="X199" s="1"/>
      <x:c r="Y199" s="1"/>
      <x:c r="Z199" s="1"/>
    </x:row>
    <x:row r="200" ht="15" hidden="0" customHeight="1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  <x:c r="M200" s="1"/>
      <x:c r="N200" s="1"/>
      <x:c r="O200" s="1"/>
      <x:c r="P200" s="1"/>
      <x:c r="Q200" s="1"/>
      <x:c r="R200" s="1"/>
      <x:c r="S200" s="1"/>
      <x:c r="T200" s="1"/>
      <x:c r="U200" s="1"/>
      <x:c r="V200" s="1"/>
      <x:c r="W200" s="1"/>
      <x:c r="X200" s="1"/>
      <x:c r="Y200" s="1"/>
      <x:c r="Z200" s="1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64748B"/>
  </x:sheetPr>
  <x:sheetViews>
    <x:sheetView showGridLines="0" workbookViewId="0"/>
  </x:sheetViews>
  <x:sheetFormatPr defaultRowHeight="15"/>
  <x:cols>
    <x:col min="1" max="1" width="14" hidden="0" customWidth="1"/>
    <x:col min="2" max="2" width="22" hidden="0" customWidth="1"/>
    <x:col min="3" max="3" width="34" hidden="0" customWidth="1"/>
    <x:col min="4" max="4" width="28" hidden="0" customWidth="1"/>
    <x:col min="5" max="5" width="14" hidden="0" customWidth="1"/>
    <x:col min="6" max="6" width="16" hidden="0" customWidth="1"/>
    <x:col min="7" max="7" width="34" hidden="0" customWidth="1"/>
  </x:cols>
  <x:sheetData>
    <x:row r="1" ht="15" hidden="0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</x:row>
    <x:row r="2" ht="16.799999237060547" hidden="0" customHeight="1">
      <x:c r="A2" s="10" t="str">
        <x:v>営業KPI定義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</x:row>
    <x:row r="3" ht="15" hidden="0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</x:row>
    <x:row r="4" ht="32" hidden="0" customHeight="1">
      <x:c r="A4" s="7" t="str">
        <x:v>工程</x:v>
      </x:c>
      <x:c r="B4" s="7" t="str">
        <x:v>KPI</x:v>
      </x:c>
      <x:c r="C4" s="7" t="str">
        <x:v>定義</x:v>
      </x:c>
      <x:c r="D4" s="7" t="str">
        <x:v>計算式</x:v>
      </x:c>
      <x:c r="E4" s="7" t="str">
        <x:v>見る頻度</x:v>
      </x:c>
      <x:c r="F4" s="7" t="str">
        <x:v>担当</x:v>
      </x:c>
      <x:c r="G4" s="7" t="str">
        <x:v>注意点</x:v>
      </x:c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  <x:c r="Y4" s="1"/>
      <x:c r="Z4" s="1"/>
    </x:row>
    <x:row r="5" ht="15" hidden="0" customHeight="1">
      <x:c r="A5" s="9" t="str">
        <x:v>リード獲得</x:v>
      </x:c>
      <x:c r="B5" s="9" t="str">
        <x:v>チャネル別リード数</x:v>
      </x:c>
      <x:c r="C5" s="11" t="str">
        <x:v>対象期間に獲得した有効リード</x:v>
      </x:c>
      <x:c r="D5" s="9" t="str">
        <x:v>チャネル別件数</x:v>
      </x:c>
      <x:c r="E5" s="9" t="str">
        <x:v>週次</x:v>
      </x:c>
      <x:c r="F5" s="9" t="str">
        <x:v>マーケ</x:v>
      </x:c>
      <x:c r="G5" s="11" t="str">
        <x:v>量だけで評価しない</x:v>
      </x:c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  <x:c r="Y5" s="1"/>
      <x:c r="Z5" s="1"/>
    </x:row>
    <x:row r="6" ht="15" hidden="0" customHeight="1">
      <x:c r="A6" s="9" t="str">
        <x:v>リード獲得</x:v>
      </x:c>
      <x:c r="B6" s="9" t="str">
        <x:v>リード→商談化率</x:v>
      </x:c>
      <x:c r="C6" s="11" t="str">
        <x:v>リードのうち商談になった割合</x:v>
      </x:c>
      <x:c r="D6" s="9" t="str">
        <x:v>商談数÷リード数</x:v>
      </x:c>
      <x:c r="E6" s="9" t="str">
        <x:v>月次</x:v>
      </x:c>
      <x:c r="F6" s="9" t="str">
        <x:v>マーケ/IS</x:v>
      </x:c>
      <x:c r="G6" s="11" t="str">
        <x:v>商談化の定義を全部門で合意</x:v>
      </x:c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  <x:c r="Z6" s="1"/>
    </x:row>
    <x:row r="7" ht="15" hidden="0" customHeight="1">
      <x:c r="A7" s="9" t="str">
        <x:v>IS</x:v>
      </x:c>
      <x:c r="B7" s="9" t="str">
        <x:v>架電社数</x:v>
      </x:c>
      <x:c r="C7" s="11" t="str">
        <x:v>対象期間に架電した社数</x:v>
      </x:c>
      <x:c r="D7" s="9" t="str">
        <x:v>架電した社数</x:v>
      </x:c>
      <x:c r="E7" s="9" t="str">
        <x:v>日次/週次</x:v>
      </x:c>
      <x:c r="F7" s="9" t="str">
        <x:v>IS</x:v>
      </x:c>
      <x:c r="G7" s="11" t="str">
        <x:v>作業量の指標</x:v>
      </x:c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  <x:c r="X7" s="1"/>
      <x:c r="Y7" s="1"/>
      <x:c r="Z7" s="1"/>
    </x:row>
    <x:row r="8" ht="15" hidden="0" customHeight="1">
      <x:c r="A8" s="9" t="str">
        <x:v>IS</x:v>
      </x:c>
      <x:c r="B8" s="9" t="str">
        <x:v>有効架電率</x:v>
      </x:c>
      <x:c r="C8" s="11" t="str">
        <x:v>担当者・決裁者に到達した割合</x:v>
      </x:c>
      <x:c r="D8" s="9" t="str">
        <x:v>有効架電÷架電社数</x:v>
      </x:c>
      <x:c r="E8" s="9" t="str">
        <x:v>週次</x:v>
      </x:c>
      <x:c r="F8" s="9" t="str">
        <x:v>IS</x:v>
      </x:c>
      <x:c r="G8" s="11" t="str">
        <x:v>リスト品質の影響</x:v>
      </x:c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  <x:c r="X8" s="1"/>
      <x:c r="Y8" s="1"/>
      <x:c r="Z8" s="1"/>
    </x:row>
    <x:row r="9" ht="15" hidden="0" customHeight="1">
      <x:c r="A9" s="9" t="str">
        <x:v>IS</x:v>
      </x:c>
      <x:c r="B9" s="9" t="str">
        <x:v>商談獲得率</x:v>
      </x:c>
      <x:c r="C9" s="11" t="str">
        <x:v>有効架電のうち商談になった割合</x:v>
      </x:c>
      <x:c r="D9" s="9" t="str">
        <x:v>商談数÷有効架電</x:v>
      </x:c>
      <x:c r="E9" s="9" t="str">
        <x:v>週次</x:v>
      </x:c>
      <x:c r="F9" s="9" t="str">
        <x:v>IS</x:v>
      </x:c>
      <x:c r="G9" s="11" t="str">
        <x:v>トークの影響</x:v>
      </x:c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  <x:c r="Y9" s="1"/>
      <x:c r="Z9" s="1"/>
    </x:row>
    <x:row r="10" ht="15" hidden="0" customHeight="1">
      <x:c r="A10" s="9" t="str">
        <x:v>IS</x:v>
      </x:c>
      <x:c r="B10" s="9" t="str">
        <x:v>案件化率</x:v>
      </x:c>
      <x:c r="C10" s="11" t="str">
        <x:v>獲得商談のうち案件化した割合</x:v>
      </x:c>
      <x:c r="D10" s="9" t="str">
        <x:v>案件数÷獲得商談数</x:v>
      </x:c>
      <x:c r="E10" s="9" t="str">
        <x:v>月次</x:v>
      </x:c>
      <x:c r="F10" s="9" t="str">
        <x:v>IS/FS</x:v>
      </x:c>
      <x:c r="G10" s="11" t="str">
        <x:v>FSとの基準合意</x:v>
      </x:c>
      <x:c r="H10" s="1"/>
      <x:c r="I10" s="1"/>
      <x:c r="J10" s="1"/>
      <x:c r="K10" s="1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  <x:c r="Y10" s="1"/>
      <x:c r="Z10" s="1"/>
    </x:row>
    <x:row r="11" ht="15" hidden="0" customHeight="1">
      <x:c r="A11" s="9" t="str">
        <x:v>FS</x:v>
      </x:c>
      <x:c r="B11" s="9" t="str">
        <x:v>商談→受注率</x:v>
      </x:c>
      <x:c r="C11" s="11" t="str">
        <x:v>商談のうち受注した割合</x:v>
      </x:c>
      <x:c r="D11" s="9" t="str">
        <x:v>受注数÷商談数</x:v>
      </x:c>
      <x:c r="E11" s="9" t="str">
        <x:v>月次</x:v>
      </x:c>
      <x:c r="F11" s="9" t="str">
        <x:v>FS</x:v>
      </x:c>
      <x:c r="G11" s="11" t="str">
        <x:v>商談の質の影響</x:v>
      </x:c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  <x:c r="Y11" s="1"/>
      <x:c r="Z11" s="1"/>
    </x:row>
    <x:row r="12" ht="15" hidden="0" customHeight="1">
      <x:c r="A12" s="9" t="str">
        <x:v>FS</x:v>
      </x:c>
      <x:c r="B12" s="9" t="str">
        <x:v>案件の滞留日数</x:v>
      </x:c>
      <x:c r="C12" s="11" t="str">
        <x:v>フェーズに留まっている日数</x:v>
      </x:c>
      <x:c r="D12" s="9" t="str">
        <x:v>現在日-フェーズ移行日</x:v>
      </x:c>
      <x:c r="E12" s="9" t="str">
        <x:v>週次</x:v>
      </x:c>
      <x:c r="F12" s="9" t="str">
        <x:v>FS/マネージャー</x:v>
      </x:c>
      <x:c r="G12" s="11" t="str">
        <x:v>個別案件で見る</x:v>
      </x:c>
      <x:c r="H12" s="1"/>
      <x:c r="I12" s="1"/>
      <x:c r="J12" s="1"/>
      <x:c r="K12" s="1"/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  <x:c r="X12" s="1"/>
      <x:c r="Y12" s="1"/>
      <x:c r="Z12" s="1"/>
    </x:row>
    <x:row r="13" ht="15" hidden="0" customHeight="1">
      <x:c r="A13" s="9" t="str">
        <x:v>FS</x:v>
      </x:c>
      <x:c r="B13" s="9" t="str">
        <x:v>失注理由構成比</x:v>
      </x:c>
      <x:c r="C13" s="11" t="str">
        <x:v>失注理由の分類別割合</x:v>
      </x:c>
      <x:c r="D13" s="9" t="str">
        <x:v>理由別件数÷失注数</x:v>
      </x:c>
      <x:c r="E13" s="9" t="str">
        <x:v>月次</x:v>
      </x:c>
      <x:c r="F13" s="9" t="str">
        <x:v>Sales Ops</x:v>
      </x:c>
      <x:c r="G13" s="11" t="str">
        <x:v>理由の分類を固定</x:v>
      </x:c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  <x:c r="Y13" s="1"/>
      <x:c r="Z13" s="1"/>
    </x:row>
    <x:row r="14" ht="15" hidden="0" customHeight="1">
      <x:c r="A14" s="9" t="str">
        <x:v>Sales Ops</x:v>
      </x:c>
      <x:c r="B14" s="9" t="str">
        <x:v>入力率・更新率</x:v>
      </x:c>
      <x:c r="C14" s="11" t="str">
        <x:v>案件が最新状態に保たれている割合</x:v>
      </x:c>
      <x:c r="D14" s="9" t="str">
        <x:v>更新済み案件÷対象案件</x:v>
      </x:c>
      <x:c r="E14" s="9" t="str">
        <x:v>週次</x:v>
      </x:c>
      <x:c r="F14" s="9" t="str">
        <x:v>Sales Ops</x:v>
      </x:c>
      <x:c r="G14" s="11" t="str">
        <x:v>目的化しない</x:v>
      </x:c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  <x:c r="X14" s="1"/>
      <x:c r="Y14" s="1"/>
      <x:c r="Z14" s="1"/>
    </x:row>
    <x:row r="15" ht="15" hidden="0" customHeight="1">
      <x:c r="A15" s="9" t="str">
        <x:v>Sales Ops</x:v>
      </x:c>
      <x:c r="B15" s="9" t="str">
        <x:v>打ち手の実行率</x:v>
      </x:c>
      <x:c r="C15" s="11" t="str">
        <x:v>会議で決めた打ち手の実行割合</x:v>
      </x:c>
      <x:c r="D15" s="9" t="str">
        <x:v>実行数÷決定数</x:v>
      </x:c>
      <x:c r="E15" s="9" t="str">
        <x:v>週次</x:v>
      </x:c>
      <x:c r="F15" s="9" t="str">
        <x:v>マネージャー</x:v>
      </x:c>
      <x:c r="G15" s="11" t="str">
        <x:v>担当と期限が前提</x:v>
      </x:c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  <x:c r="X15" s="1"/>
      <x:c r="Y15" s="1"/>
      <x:c r="Z15" s="1"/>
    </x:row>
    <x:row r="16" ht="15" hidden="0" customHeight="1">
      <x:c r="A16" s="9" t="str">
        <x:v>外注</x:v>
      </x:c>
      <x:c r="B16" s="9" t="str">
        <x:v>外注の4段階KPI</x:v>
      </x:c>
      <x:c r="C16" s="11" t="str">
        <x:v>架電社数・有効架電・商談獲得・案件化</x:v>
      </x:c>
      <x:c r="D16" s="9" t="str">
        <x:v>上記と同じ</x:v>
      </x:c>
      <x:c r="E16" s="9" t="str">
        <x:v>週次</x:v>
      </x:c>
      <x:c r="F16" s="9" t="str">
        <x:v>発注側/SV</x:v>
      </x:c>
      <x:c r="G16" s="11" t="str">
        <x:v>案件化まで評価</x:v>
      </x:c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"/>
      <x:c r="Z16" s="1"/>
    </x:row>
    <x:row r="17" ht="15" hidden="0" customHeight="1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"/>
      <x:c r="Z17" s="1"/>
    </x:row>
    <x:row r="18" ht="15" hidden="0" customHeight="1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  <x:c r="X18" s="1"/>
      <x:c r="Y18" s="1"/>
      <x:c r="Z18" s="1"/>
    </x:row>
    <x:row r="19" ht="15" hidden="0" customHeight="1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"/>
      <x:c r="Z19" s="1"/>
    </x:row>
    <x:row r="20" ht="15" hidden="0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"/>
      <x:c r="Z20" s="1"/>
    </x:row>
    <x:row r="21" ht="15" hidden="0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  <x:c r="X21" s="1"/>
      <x:c r="Y21" s="1"/>
      <x:c r="Z21" s="1"/>
    </x:row>
    <x:row r="22" ht="15" hidden="0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  <x:c r="Z22" s="1"/>
    </x:row>
    <x:row r="23" ht="15" hidden="0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  <x:c r="X23" s="1"/>
      <x:c r="Y23" s="1"/>
      <x:c r="Z23" s="1"/>
    </x:row>
    <x:row r="24" ht="15" hidden="0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  <x:c r="X24" s="1"/>
      <x:c r="Y24" s="1"/>
      <x:c r="Z24" s="1"/>
    </x:row>
    <x:row r="25" ht="15" hidden="0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  <x:c r="X25" s="1"/>
      <x:c r="Y25" s="1"/>
      <x:c r="Z25" s="1"/>
    </x:row>
    <x:row r="26" ht="15" hidden="0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  <x:c r="X26" s="1"/>
      <x:c r="Y26" s="1"/>
      <x:c r="Z26" s="1"/>
    </x:row>
    <x:row r="27" ht="15" hidden="0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  <x:c r="X27" s="1"/>
      <x:c r="Y27" s="1"/>
      <x:c r="Z27" s="1"/>
    </x:row>
    <x:row r="28" ht="15" hidden="0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  <x:c r="X28" s="1"/>
      <x:c r="Y28" s="1"/>
      <x:c r="Z28" s="1"/>
    </x:row>
    <x:row r="29" ht="15" hidden="0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  <x:c r="X29" s="1"/>
      <x:c r="Y29" s="1"/>
      <x:c r="Z29" s="1"/>
    </x:row>
    <x:row r="30" ht="15" hidden="0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  <x:c r="X30" s="1"/>
      <x:c r="Y30" s="1"/>
      <x:c r="Z30" s="1"/>
    </x:row>
    <x:row r="31" ht="15" hidden="0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  <x:c r="X31" s="1"/>
      <x:c r="Y31" s="1"/>
      <x:c r="Z31" s="1"/>
    </x:row>
    <x:row r="32" ht="15" hidden="0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  <x:c r="X32" s="1"/>
      <x:c r="Y32" s="1"/>
      <x:c r="Z32" s="1"/>
    </x:row>
    <x:row r="33" ht="15" hidden="0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  <x:c r="X33" s="1"/>
      <x:c r="Y33" s="1"/>
      <x:c r="Z33" s="1"/>
    </x:row>
    <x:row r="34" ht="15" hidden="0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  <x:c r="X34" s="1"/>
      <x:c r="Y34" s="1"/>
      <x:c r="Z34" s="1"/>
    </x:row>
    <x:row r="35" ht="15" hidden="0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  <x:c r="X35" s="1"/>
      <x:c r="Y35" s="1"/>
      <x:c r="Z35" s="1"/>
    </x:row>
    <x:row r="36" ht="15" hidden="0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  <x:c r="X36" s="1"/>
      <x:c r="Y36" s="1"/>
      <x:c r="Z36" s="1"/>
    </x:row>
    <x:row r="37" ht="15" hidden="0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  <x:c r="X37" s="1"/>
      <x:c r="Y37" s="1"/>
      <x:c r="Z37" s="1"/>
    </x:row>
    <x:row r="38" ht="15" hidden="0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  <x:c r="X38" s="1"/>
      <x:c r="Y38" s="1"/>
      <x:c r="Z38" s="1"/>
    </x:row>
    <x:row r="39" ht="15" hidden="0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  <x:c r="X39" s="1"/>
      <x:c r="Y39" s="1"/>
      <x:c r="Z39" s="1"/>
    </x:row>
    <x:row r="40" ht="15" hidden="0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  <x:c r="X40" s="1"/>
      <x:c r="Y40" s="1"/>
      <x:c r="Z40" s="1"/>
    </x:row>
    <x:row r="41" ht="15" hidden="0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  <x:c r="X41" s="1"/>
      <x:c r="Y41" s="1"/>
      <x:c r="Z41" s="1"/>
    </x:row>
    <x:row r="42" ht="15" hidden="0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  <x:c r="X42" s="1"/>
      <x:c r="Y42" s="1"/>
      <x:c r="Z42" s="1"/>
    </x:row>
    <x:row r="43" ht="15" hidden="0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  <x:c r="X43" s="1"/>
      <x:c r="Y43" s="1"/>
      <x:c r="Z43" s="1"/>
    </x:row>
    <x:row r="44" ht="15" hidden="0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  <x:c r="X44" s="1"/>
      <x:c r="Y44" s="1"/>
      <x:c r="Z44" s="1"/>
    </x:row>
    <x:row r="45" ht="15" hidden="0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  <x:c r="X45" s="1"/>
      <x:c r="Y45" s="1"/>
      <x:c r="Z45" s="1"/>
    </x:row>
    <x:row r="46" ht="15" hidden="0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  <x:c r="X46" s="1"/>
      <x:c r="Y46" s="1"/>
      <x:c r="Z46" s="1"/>
    </x:row>
    <x:row r="47" ht="15" hidden="0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  <x:c r="X47" s="1"/>
      <x:c r="Y47" s="1"/>
      <x:c r="Z47" s="1"/>
    </x:row>
    <x:row r="48" ht="15" hidden="0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  <x:c r="X48" s="1"/>
      <x:c r="Y48" s="1"/>
      <x:c r="Z48" s="1"/>
    </x:row>
    <x:row r="49" ht="15" hidden="0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  <x:c r="X49" s="1"/>
      <x:c r="Y49" s="1"/>
      <x:c r="Z49" s="1"/>
    </x:row>
    <x:row r="50" ht="15" hidden="0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  <x:c r="X50" s="1"/>
      <x:c r="Y50" s="1"/>
      <x:c r="Z50" s="1"/>
    </x:row>
    <x:row r="51" ht="15" hidden="0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  <x:c r="X51" s="1"/>
      <x:c r="Y51" s="1"/>
      <x:c r="Z51" s="1"/>
    </x:row>
    <x:row r="52" ht="15" hidden="0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  <x:c r="X52" s="1"/>
      <x:c r="Y52" s="1"/>
      <x:c r="Z52" s="1"/>
    </x:row>
    <x:row r="53" ht="15" hidden="0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  <x:c r="X53" s="1"/>
      <x:c r="Y53" s="1"/>
      <x:c r="Z53" s="1"/>
    </x:row>
    <x:row r="54" ht="15" hidden="0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  <x:c r="X54" s="1"/>
      <x:c r="Y54" s="1"/>
      <x:c r="Z54" s="1"/>
    </x:row>
    <x:row r="55" ht="15" hidden="0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  <x:c r="X55" s="1"/>
      <x:c r="Y55" s="1"/>
      <x:c r="Z55" s="1"/>
    </x:row>
    <x:row r="56" ht="15" hidden="0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  <x:c r="X56" s="1"/>
      <x:c r="Y56" s="1"/>
      <x:c r="Z56" s="1"/>
    </x:row>
    <x:row r="57" ht="15" hidden="0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  <x:c r="X57" s="1"/>
      <x:c r="Y57" s="1"/>
      <x:c r="Z57" s="1"/>
    </x:row>
    <x:row r="58" ht="15" hidden="0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  <x:c r="X58" s="1"/>
      <x:c r="Y58" s="1"/>
      <x:c r="Z58" s="1"/>
    </x:row>
    <x:row r="59" ht="15" hidden="0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  <x:c r="X59" s="1"/>
      <x:c r="Y59" s="1"/>
      <x:c r="Z59" s="1"/>
    </x:row>
    <x:row r="60" ht="15" hidden="0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  <x:c r="X60" s="1"/>
      <x:c r="Y60" s="1"/>
      <x:c r="Z60" s="1"/>
    </x:row>
    <x:row r="61" ht="15" hidden="0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  <x:c r="X61" s="1"/>
      <x:c r="Y61" s="1"/>
      <x:c r="Z61" s="1"/>
    </x:row>
    <x:row r="62" ht="15" hidden="0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  <x:c r="X62" s="1"/>
      <x:c r="Y62" s="1"/>
      <x:c r="Z62" s="1"/>
    </x:row>
    <x:row r="63" ht="15" hidden="0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  <x:c r="X63" s="1"/>
      <x:c r="Y63" s="1"/>
      <x:c r="Z63" s="1"/>
    </x:row>
    <x:row r="64" ht="15" hidden="0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  <x:c r="X64" s="1"/>
      <x:c r="Y64" s="1"/>
      <x:c r="Z64" s="1"/>
    </x:row>
    <x:row r="65" ht="15" hidden="0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  <x:c r="X65" s="1"/>
      <x:c r="Y65" s="1"/>
      <x:c r="Z65" s="1"/>
    </x:row>
    <x:row r="66" ht="15" hidden="0" customHeight="1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  <x:c r="X66" s="1"/>
      <x:c r="Y66" s="1"/>
      <x:c r="Z66" s="1"/>
    </x:row>
    <x:row r="67" ht="15" hidden="0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  <x:c r="X67" s="1"/>
      <x:c r="Y67" s="1"/>
      <x:c r="Z67" s="1"/>
    </x:row>
    <x:row r="68" ht="15" hidden="0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  <x:c r="X68" s="1"/>
      <x:c r="Y68" s="1"/>
      <x:c r="Z68" s="1"/>
    </x:row>
    <x:row r="69" ht="15" hidden="0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  <x:c r="X69" s="1"/>
      <x:c r="Y69" s="1"/>
      <x:c r="Z69" s="1"/>
    </x:row>
    <x:row r="70" ht="15" hidden="0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  <x:c r="X70" s="1"/>
      <x:c r="Y70" s="1"/>
      <x:c r="Z70" s="1"/>
    </x:row>
    <x:row r="71" ht="15" hidden="0" customHeight="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  <x:c r="X71" s="1"/>
      <x:c r="Y71" s="1"/>
      <x:c r="Z71" s="1"/>
    </x:row>
    <x:row r="72" ht="15" hidden="0" customHeight="1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  <x:c r="X72" s="1"/>
      <x:c r="Y72" s="1"/>
      <x:c r="Z72" s="1"/>
    </x:row>
    <x:row r="73" ht="15" hidden="0" customHeight="1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  <x:c r="X73" s="1"/>
      <x:c r="Y73" s="1"/>
      <x:c r="Z73" s="1"/>
    </x:row>
    <x:row r="74" ht="15" hidden="0" customHeight="1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  <x:c r="X74" s="1"/>
      <x:c r="Y74" s="1"/>
      <x:c r="Z74" s="1"/>
    </x:row>
    <x:row r="75" ht="15" hidden="0" customHeight="1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  <x:c r="X75" s="1"/>
      <x:c r="Y75" s="1"/>
      <x:c r="Z75" s="1"/>
    </x:row>
    <x:row r="76" ht="15" hidden="0" customHeight="1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  <x:c r="X76" s="1"/>
      <x:c r="Y76" s="1"/>
      <x:c r="Z76" s="1"/>
    </x:row>
    <x:row r="77" ht="15" hidden="0" customHeight="1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  <x:c r="X77" s="1"/>
      <x:c r="Y77" s="1"/>
      <x:c r="Z77" s="1"/>
    </x:row>
    <x:row r="78" ht="15" hidden="0" customHeight="1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  <x:c r="X78" s="1"/>
      <x:c r="Y78" s="1"/>
      <x:c r="Z78" s="1"/>
    </x:row>
    <x:row r="79" ht="15" hidden="0" customHeight="1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  <x:c r="X79" s="1"/>
      <x:c r="Y79" s="1"/>
      <x:c r="Z79" s="1"/>
    </x:row>
    <x:row r="80" ht="15" hidden="0" customHeight="1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  <x:c r="X80" s="1"/>
      <x:c r="Y80" s="1"/>
      <x:c r="Z80" s="1"/>
    </x:row>
    <x:row r="81" ht="15" hidden="0" customHeight="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  <x:c r="X81" s="1"/>
      <x:c r="Y81" s="1"/>
      <x:c r="Z81" s="1"/>
    </x:row>
    <x:row r="82" ht="15" hidden="0" customHeight="1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  <x:c r="X82" s="1"/>
      <x:c r="Y82" s="1"/>
      <x:c r="Z82" s="1"/>
    </x:row>
    <x:row r="83" ht="15" hidden="0" customHeight="1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  <x:c r="X83" s="1"/>
      <x:c r="Y83" s="1"/>
      <x:c r="Z83" s="1"/>
    </x:row>
    <x:row r="84" ht="15" hidden="0" customHeight="1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  <x:c r="X84" s="1"/>
      <x:c r="Y84" s="1"/>
      <x:c r="Z84" s="1"/>
    </x:row>
    <x:row r="85" ht="15" hidden="0" customHeight="1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  <x:c r="X85" s="1"/>
      <x:c r="Y85" s="1"/>
      <x:c r="Z85" s="1"/>
    </x:row>
    <x:row r="86" ht="15" hidden="0" customHeight="1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  <x:c r="X86" s="1"/>
      <x:c r="Y86" s="1"/>
      <x:c r="Z86" s="1"/>
    </x:row>
    <x:row r="87" ht="15" hidden="0" customHeight="1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  <x:c r="X87" s="1"/>
      <x:c r="Y87" s="1"/>
      <x:c r="Z87" s="1"/>
    </x:row>
    <x:row r="88" ht="15" hidden="0" customHeight="1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  <x:c r="X88" s="1"/>
      <x:c r="Y88" s="1"/>
      <x:c r="Z88" s="1"/>
    </x:row>
    <x:row r="89" ht="15" hidden="0" customHeight="1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  <x:c r="X89" s="1"/>
      <x:c r="Y89" s="1"/>
      <x:c r="Z89" s="1"/>
    </x:row>
    <x:row r="90" ht="15" hidden="0" customHeight="1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  <x:c r="X90" s="1"/>
      <x:c r="Y90" s="1"/>
      <x:c r="Z90" s="1"/>
    </x:row>
    <x:row r="91" ht="15" hidden="0" customHeight="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  <x:c r="S91" s="1"/>
      <x:c r="T91" s="1"/>
      <x:c r="U91" s="1"/>
      <x:c r="V91" s="1"/>
      <x:c r="W91" s="1"/>
      <x:c r="X91" s="1"/>
      <x:c r="Y91" s="1"/>
      <x:c r="Z91" s="1"/>
    </x:row>
    <x:row r="92" ht="15" hidden="0" customHeight="1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  <x:c r="S92" s="1"/>
      <x:c r="T92" s="1"/>
      <x:c r="U92" s="1"/>
      <x:c r="V92" s="1"/>
      <x:c r="W92" s="1"/>
      <x:c r="X92" s="1"/>
      <x:c r="Y92" s="1"/>
      <x:c r="Z92" s="1"/>
    </x:row>
    <x:row r="93" ht="15" hidden="0" customHeight="1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  <x:c r="S93" s="1"/>
      <x:c r="T93" s="1"/>
      <x:c r="U93" s="1"/>
      <x:c r="V93" s="1"/>
      <x:c r="W93" s="1"/>
      <x:c r="X93" s="1"/>
      <x:c r="Y93" s="1"/>
      <x:c r="Z93" s="1"/>
    </x:row>
    <x:row r="94" ht="15" hidden="0" customHeight="1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  <x:c r="S94" s="1"/>
      <x:c r="T94" s="1"/>
      <x:c r="U94" s="1"/>
      <x:c r="V94" s="1"/>
      <x:c r="W94" s="1"/>
      <x:c r="X94" s="1"/>
      <x:c r="Y94" s="1"/>
      <x:c r="Z94" s="1"/>
    </x:row>
    <x:row r="95" ht="15" hidden="0" customHeight="1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  <x:c r="S95" s="1"/>
      <x:c r="T95" s="1"/>
      <x:c r="U95" s="1"/>
      <x:c r="V95" s="1"/>
      <x:c r="W95" s="1"/>
      <x:c r="X95" s="1"/>
      <x:c r="Y95" s="1"/>
      <x:c r="Z95" s="1"/>
    </x:row>
    <x:row r="96" ht="15" hidden="0" customHeight="1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  <x:c r="S96" s="1"/>
      <x:c r="T96" s="1"/>
      <x:c r="U96" s="1"/>
      <x:c r="V96" s="1"/>
      <x:c r="W96" s="1"/>
      <x:c r="X96" s="1"/>
      <x:c r="Y96" s="1"/>
      <x:c r="Z96" s="1"/>
    </x:row>
    <x:row r="97" ht="15" hidden="0" customHeight="1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  <x:c r="S97" s="1"/>
      <x:c r="T97" s="1"/>
      <x:c r="U97" s="1"/>
      <x:c r="V97" s="1"/>
      <x:c r="W97" s="1"/>
      <x:c r="X97" s="1"/>
      <x:c r="Y97" s="1"/>
      <x:c r="Z97" s="1"/>
    </x:row>
    <x:row r="98" ht="15" hidden="0" customHeight="1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  <x:c r="S98" s="1"/>
      <x:c r="T98" s="1"/>
      <x:c r="U98" s="1"/>
      <x:c r="V98" s="1"/>
      <x:c r="W98" s="1"/>
      <x:c r="X98" s="1"/>
      <x:c r="Y98" s="1"/>
      <x:c r="Z98" s="1"/>
    </x:row>
    <x:row r="99" ht="15" hidden="0" customHeight="1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  <x:c r="S99" s="1"/>
      <x:c r="T99" s="1"/>
      <x:c r="U99" s="1"/>
      <x:c r="V99" s="1"/>
      <x:c r="W99" s="1"/>
      <x:c r="X99" s="1"/>
      <x:c r="Y99" s="1"/>
      <x:c r="Z99" s="1"/>
    </x:row>
    <x:row r="100" ht="15" hidden="0" customHeight="1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  <x:c r="S100" s="1"/>
      <x:c r="T100" s="1"/>
      <x:c r="U100" s="1"/>
      <x:c r="V100" s="1"/>
      <x:c r="W100" s="1"/>
      <x:c r="X100" s="1"/>
      <x:c r="Y100" s="1"/>
      <x:c r="Z100" s="1"/>
    </x:row>
    <x:row r="101" ht="15" hidden="0" customHeight="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  <x:c r="S101" s="1"/>
      <x:c r="T101" s="1"/>
      <x:c r="U101" s="1"/>
      <x:c r="V101" s="1"/>
      <x:c r="W101" s="1"/>
      <x:c r="X101" s="1"/>
      <x:c r="Y101" s="1"/>
      <x:c r="Z101" s="1"/>
    </x:row>
    <x:row r="102" ht="15" hidden="0" customHeight="1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  <x:c r="S102" s="1"/>
      <x:c r="T102" s="1"/>
      <x:c r="U102" s="1"/>
      <x:c r="V102" s="1"/>
      <x:c r="W102" s="1"/>
      <x:c r="X102" s="1"/>
      <x:c r="Y102" s="1"/>
      <x:c r="Z102" s="1"/>
    </x:row>
    <x:row r="103" ht="15" hidden="0" customHeight="1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  <x:c r="S103" s="1"/>
      <x:c r="T103" s="1"/>
      <x:c r="U103" s="1"/>
      <x:c r="V103" s="1"/>
      <x:c r="W103" s="1"/>
      <x:c r="X103" s="1"/>
      <x:c r="Y103" s="1"/>
      <x:c r="Z103" s="1"/>
    </x:row>
    <x:row r="104" ht="15" hidden="0" customHeight="1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  <x:c r="S104" s="1"/>
      <x:c r="T104" s="1"/>
      <x:c r="U104" s="1"/>
      <x:c r="V104" s="1"/>
      <x:c r="W104" s="1"/>
      <x:c r="X104" s="1"/>
      <x:c r="Y104" s="1"/>
      <x:c r="Z104" s="1"/>
    </x:row>
    <x:row r="105" ht="15" hidden="0" customHeight="1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  <x:c r="S105" s="1"/>
      <x:c r="T105" s="1"/>
      <x:c r="U105" s="1"/>
      <x:c r="V105" s="1"/>
      <x:c r="W105" s="1"/>
      <x:c r="X105" s="1"/>
      <x:c r="Y105" s="1"/>
      <x:c r="Z105" s="1"/>
    </x:row>
    <x:row r="106" ht="15" hidden="0" customHeight="1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  <x:c r="S106" s="1"/>
      <x:c r="T106" s="1"/>
      <x:c r="U106" s="1"/>
      <x:c r="V106" s="1"/>
      <x:c r="W106" s="1"/>
      <x:c r="X106" s="1"/>
      <x:c r="Y106" s="1"/>
      <x:c r="Z106" s="1"/>
    </x:row>
    <x:row r="107" ht="15" hidden="0" customHeight="1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  <x:c r="S107" s="1"/>
      <x:c r="T107" s="1"/>
      <x:c r="U107" s="1"/>
      <x:c r="V107" s="1"/>
      <x:c r="W107" s="1"/>
      <x:c r="X107" s="1"/>
      <x:c r="Y107" s="1"/>
      <x:c r="Z107" s="1"/>
    </x:row>
    <x:row r="108" ht="15" hidden="0" customHeight="1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  <x:c r="S108" s="1"/>
      <x:c r="T108" s="1"/>
      <x:c r="U108" s="1"/>
      <x:c r="V108" s="1"/>
      <x:c r="W108" s="1"/>
      <x:c r="X108" s="1"/>
      <x:c r="Y108" s="1"/>
      <x:c r="Z108" s="1"/>
    </x:row>
    <x:row r="109" ht="15" hidden="0" customHeight="1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  <x:c r="S109" s="1"/>
      <x:c r="T109" s="1"/>
      <x:c r="U109" s="1"/>
      <x:c r="V109" s="1"/>
      <x:c r="W109" s="1"/>
      <x:c r="X109" s="1"/>
      <x:c r="Y109" s="1"/>
      <x:c r="Z109" s="1"/>
    </x:row>
    <x:row r="110" ht="15" hidden="0" customHeight="1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  <x:c r="S110" s="1"/>
      <x:c r="T110" s="1"/>
      <x:c r="U110" s="1"/>
      <x:c r="V110" s="1"/>
      <x:c r="W110" s="1"/>
      <x:c r="X110" s="1"/>
      <x:c r="Y110" s="1"/>
      <x:c r="Z110" s="1"/>
    </x:row>
    <x:row r="111" ht="15" hidden="0" customHeight="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  <x:c r="S111" s="1"/>
      <x:c r="T111" s="1"/>
      <x:c r="U111" s="1"/>
      <x:c r="V111" s="1"/>
      <x:c r="W111" s="1"/>
      <x:c r="X111" s="1"/>
      <x:c r="Y111" s="1"/>
      <x:c r="Z111" s="1"/>
    </x:row>
    <x:row r="112" ht="15" hidden="0" customHeight="1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  <x:c r="S112" s="1"/>
      <x:c r="T112" s="1"/>
      <x:c r="U112" s="1"/>
      <x:c r="V112" s="1"/>
      <x:c r="W112" s="1"/>
      <x:c r="X112" s="1"/>
      <x:c r="Y112" s="1"/>
      <x:c r="Z112" s="1"/>
    </x:row>
    <x:row r="113" ht="15" hidden="0" customHeight="1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  <x:c r="S113" s="1"/>
      <x:c r="T113" s="1"/>
      <x:c r="U113" s="1"/>
      <x:c r="V113" s="1"/>
      <x:c r="W113" s="1"/>
      <x:c r="X113" s="1"/>
      <x:c r="Y113" s="1"/>
      <x:c r="Z113" s="1"/>
    </x:row>
    <x:row r="114" ht="15" hidden="0" customHeight="1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  <x:c r="R114" s="1"/>
      <x:c r="S114" s="1"/>
      <x:c r="T114" s="1"/>
      <x:c r="U114" s="1"/>
      <x:c r="V114" s="1"/>
      <x:c r="W114" s="1"/>
      <x:c r="X114" s="1"/>
      <x:c r="Y114" s="1"/>
      <x:c r="Z114" s="1"/>
    </x:row>
    <x:row r="115" ht="15" hidden="0" customHeight="1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  <x:c r="R115" s="1"/>
      <x:c r="S115" s="1"/>
      <x:c r="T115" s="1"/>
      <x:c r="U115" s="1"/>
      <x:c r="V115" s="1"/>
      <x:c r="W115" s="1"/>
      <x:c r="X115" s="1"/>
      <x:c r="Y115" s="1"/>
      <x:c r="Z115" s="1"/>
    </x:row>
    <x:row r="116" ht="15" hidden="0" customHeight="1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  <x:c r="R116" s="1"/>
      <x:c r="S116" s="1"/>
      <x:c r="T116" s="1"/>
      <x:c r="U116" s="1"/>
      <x:c r="V116" s="1"/>
      <x:c r="W116" s="1"/>
      <x:c r="X116" s="1"/>
      <x:c r="Y116" s="1"/>
      <x:c r="Z116" s="1"/>
    </x:row>
    <x:row r="117" ht="15" hidden="0" customHeight="1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  <x:c r="R117" s="1"/>
      <x:c r="S117" s="1"/>
      <x:c r="T117" s="1"/>
      <x:c r="U117" s="1"/>
      <x:c r="V117" s="1"/>
      <x:c r="W117" s="1"/>
      <x:c r="X117" s="1"/>
      <x:c r="Y117" s="1"/>
      <x:c r="Z117" s="1"/>
    </x:row>
    <x:row r="118" ht="15" hidden="0" customHeight="1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  <x:c r="R118" s="1"/>
      <x:c r="S118" s="1"/>
      <x:c r="T118" s="1"/>
      <x:c r="U118" s="1"/>
      <x:c r="V118" s="1"/>
      <x:c r="W118" s="1"/>
      <x:c r="X118" s="1"/>
      <x:c r="Y118" s="1"/>
      <x:c r="Z118" s="1"/>
    </x:row>
    <x:row r="119" ht="15" hidden="0" customHeight="1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  <x:c r="R119" s="1"/>
      <x:c r="S119" s="1"/>
      <x:c r="T119" s="1"/>
      <x:c r="U119" s="1"/>
      <x:c r="V119" s="1"/>
      <x:c r="W119" s="1"/>
      <x:c r="X119" s="1"/>
      <x:c r="Y119" s="1"/>
      <x:c r="Z119" s="1"/>
    </x:row>
    <x:row r="120" ht="15" hidden="0" customHeight="1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  <x:c r="R120" s="1"/>
      <x:c r="S120" s="1"/>
      <x:c r="T120" s="1"/>
      <x:c r="U120" s="1"/>
      <x:c r="V120" s="1"/>
      <x:c r="W120" s="1"/>
      <x:c r="X120" s="1"/>
      <x:c r="Y120" s="1"/>
      <x:c r="Z120" s="1"/>
    </x:row>
    <x:row r="121" ht="15" hidden="0" customHeight="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  <x:c r="Q121" s="1"/>
      <x:c r="R121" s="1"/>
      <x:c r="S121" s="1"/>
      <x:c r="T121" s="1"/>
      <x:c r="U121" s="1"/>
      <x:c r="V121" s="1"/>
      <x:c r="W121" s="1"/>
      <x:c r="X121" s="1"/>
      <x:c r="Y121" s="1"/>
      <x:c r="Z121" s="1"/>
    </x:row>
    <x:row r="122" ht="15" hidden="0" customHeight="1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  <x:c r="Q122" s="1"/>
      <x:c r="R122" s="1"/>
      <x:c r="S122" s="1"/>
      <x:c r="T122" s="1"/>
      <x:c r="U122" s="1"/>
      <x:c r="V122" s="1"/>
      <x:c r="W122" s="1"/>
      <x:c r="X122" s="1"/>
      <x:c r="Y122" s="1"/>
      <x:c r="Z122" s="1"/>
    </x:row>
    <x:row r="123" ht="15" hidden="0" customHeight="1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  <x:c r="Q123" s="1"/>
      <x:c r="R123" s="1"/>
      <x:c r="S123" s="1"/>
      <x:c r="T123" s="1"/>
      <x:c r="U123" s="1"/>
      <x:c r="V123" s="1"/>
      <x:c r="W123" s="1"/>
      <x:c r="X123" s="1"/>
      <x:c r="Y123" s="1"/>
      <x:c r="Z123" s="1"/>
    </x:row>
    <x:row r="124" ht="15" hidden="0" customHeight="1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  <x:c r="Q124" s="1"/>
      <x:c r="R124" s="1"/>
      <x:c r="S124" s="1"/>
      <x:c r="T124" s="1"/>
      <x:c r="U124" s="1"/>
      <x:c r="V124" s="1"/>
      <x:c r="W124" s="1"/>
      <x:c r="X124" s="1"/>
      <x:c r="Y124" s="1"/>
      <x:c r="Z124" s="1"/>
    </x:row>
    <x:row r="125" ht="15" hidden="0" customHeight="1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  <x:c r="Q125" s="1"/>
      <x:c r="R125" s="1"/>
      <x:c r="S125" s="1"/>
      <x:c r="T125" s="1"/>
      <x:c r="U125" s="1"/>
      <x:c r="V125" s="1"/>
      <x:c r="W125" s="1"/>
      <x:c r="X125" s="1"/>
      <x:c r="Y125" s="1"/>
      <x:c r="Z125" s="1"/>
    </x:row>
    <x:row r="126" ht="15" hidden="0" customHeight="1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  <x:c r="Q126" s="1"/>
      <x:c r="R126" s="1"/>
      <x:c r="S126" s="1"/>
      <x:c r="T126" s="1"/>
      <x:c r="U126" s="1"/>
      <x:c r="V126" s="1"/>
      <x:c r="W126" s="1"/>
      <x:c r="X126" s="1"/>
      <x:c r="Y126" s="1"/>
      <x:c r="Z126" s="1"/>
    </x:row>
    <x:row r="127" ht="15" hidden="0" customHeight="1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  <x:c r="Q127" s="1"/>
      <x:c r="R127" s="1"/>
      <x:c r="S127" s="1"/>
      <x:c r="T127" s="1"/>
      <x:c r="U127" s="1"/>
      <x:c r="V127" s="1"/>
      <x:c r="W127" s="1"/>
      <x:c r="X127" s="1"/>
      <x:c r="Y127" s="1"/>
      <x:c r="Z127" s="1"/>
    </x:row>
    <x:row r="128" ht="15" hidden="0" customHeight="1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  <x:c r="Q128" s="1"/>
      <x:c r="R128" s="1"/>
      <x:c r="S128" s="1"/>
      <x:c r="T128" s="1"/>
      <x:c r="U128" s="1"/>
      <x:c r="V128" s="1"/>
      <x:c r="W128" s="1"/>
      <x:c r="X128" s="1"/>
      <x:c r="Y128" s="1"/>
      <x:c r="Z128" s="1"/>
    </x:row>
    <x:row r="129" ht="15" hidden="0" customHeight="1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  <x:c r="Q129" s="1"/>
      <x:c r="R129" s="1"/>
      <x:c r="S129" s="1"/>
      <x:c r="T129" s="1"/>
      <x:c r="U129" s="1"/>
      <x:c r="V129" s="1"/>
      <x:c r="W129" s="1"/>
      <x:c r="X129" s="1"/>
      <x:c r="Y129" s="1"/>
      <x:c r="Z129" s="1"/>
    </x:row>
    <x:row r="130" ht="15" hidden="0" customHeight="1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  <x:c r="Q130" s="1"/>
      <x:c r="R130" s="1"/>
      <x:c r="S130" s="1"/>
      <x:c r="T130" s="1"/>
      <x:c r="U130" s="1"/>
      <x:c r="V130" s="1"/>
      <x:c r="W130" s="1"/>
      <x:c r="X130" s="1"/>
      <x:c r="Y130" s="1"/>
      <x:c r="Z130" s="1"/>
    </x:row>
    <x:row r="131" ht="15" hidden="0" customHeight="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  <x:c r="Q131" s="1"/>
      <x:c r="R131" s="1"/>
      <x:c r="S131" s="1"/>
      <x:c r="T131" s="1"/>
      <x:c r="U131" s="1"/>
      <x:c r="V131" s="1"/>
      <x:c r="W131" s="1"/>
      <x:c r="X131" s="1"/>
      <x:c r="Y131" s="1"/>
      <x:c r="Z131" s="1"/>
    </x:row>
    <x:row r="132" ht="15" hidden="0" customHeight="1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  <x:c r="Q132" s="1"/>
      <x:c r="R132" s="1"/>
      <x:c r="S132" s="1"/>
      <x:c r="T132" s="1"/>
      <x:c r="U132" s="1"/>
      <x:c r="V132" s="1"/>
      <x:c r="W132" s="1"/>
      <x:c r="X132" s="1"/>
      <x:c r="Y132" s="1"/>
      <x:c r="Z132" s="1"/>
    </x:row>
    <x:row r="133" ht="15" hidden="0" customHeight="1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  <x:c r="Q133" s="1"/>
      <x:c r="R133" s="1"/>
      <x:c r="S133" s="1"/>
      <x:c r="T133" s="1"/>
      <x:c r="U133" s="1"/>
      <x:c r="V133" s="1"/>
      <x:c r="W133" s="1"/>
      <x:c r="X133" s="1"/>
      <x:c r="Y133" s="1"/>
      <x:c r="Z133" s="1"/>
    </x:row>
    <x:row r="134" ht="15" hidden="0" customHeight="1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  <x:c r="Q134" s="1"/>
      <x:c r="R134" s="1"/>
      <x:c r="S134" s="1"/>
      <x:c r="T134" s="1"/>
      <x:c r="U134" s="1"/>
      <x:c r="V134" s="1"/>
      <x:c r="W134" s="1"/>
      <x:c r="X134" s="1"/>
      <x:c r="Y134" s="1"/>
      <x:c r="Z134" s="1"/>
    </x:row>
    <x:row r="135" ht="15" hidden="0" customHeight="1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  <x:c r="Q135" s="1"/>
      <x:c r="R135" s="1"/>
      <x:c r="S135" s="1"/>
      <x:c r="T135" s="1"/>
      <x:c r="U135" s="1"/>
      <x:c r="V135" s="1"/>
      <x:c r="W135" s="1"/>
      <x:c r="X135" s="1"/>
      <x:c r="Y135" s="1"/>
      <x:c r="Z135" s="1"/>
    </x:row>
    <x:row r="136" ht="15" hidden="0" customHeight="1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  <x:c r="Q136" s="1"/>
      <x:c r="R136" s="1"/>
      <x:c r="S136" s="1"/>
      <x:c r="T136" s="1"/>
      <x:c r="U136" s="1"/>
      <x:c r="V136" s="1"/>
      <x:c r="W136" s="1"/>
      <x:c r="X136" s="1"/>
      <x:c r="Y136" s="1"/>
      <x:c r="Z136" s="1"/>
    </x:row>
    <x:row r="137" ht="15" hidden="0" customHeight="1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  <x:c r="Q137" s="1"/>
      <x:c r="R137" s="1"/>
      <x:c r="S137" s="1"/>
      <x:c r="T137" s="1"/>
      <x:c r="U137" s="1"/>
      <x:c r="V137" s="1"/>
      <x:c r="W137" s="1"/>
      <x:c r="X137" s="1"/>
      <x:c r="Y137" s="1"/>
      <x:c r="Z137" s="1"/>
    </x:row>
    <x:row r="138" ht="15" hidden="0" customHeight="1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  <x:c r="Q138" s="1"/>
      <x:c r="R138" s="1"/>
      <x:c r="S138" s="1"/>
      <x:c r="T138" s="1"/>
      <x:c r="U138" s="1"/>
      <x:c r="V138" s="1"/>
      <x:c r="W138" s="1"/>
      <x:c r="X138" s="1"/>
      <x:c r="Y138" s="1"/>
      <x:c r="Z138" s="1"/>
    </x:row>
    <x:row r="139" ht="15" hidden="0" customHeight="1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  <x:c r="Q139" s="1"/>
      <x:c r="R139" s="1"/>
      <x:c r="S139" s="1"/>
      <x:c r="T139" s="1"/>
      <x:c r="U139" s="1"/>
      <x:c r="V139" s="1"/>
      <x:c r="W139" s="1"/>
      <x:c r="X139" s="1"/>
      <x:c r="Y139" s="1"/>
      <x:c r="Z139" s="1"/>
    </x:row>
    <x:row r="140" ht="15" hidden="0" customHeight="1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  <x:c r="Q140" s="1"/>
      <x:c r="R140" s="1"/>
      <x:c r="S140" s="1"/>
      <x:c r="T140" s="1"/>
      <x:c r="U140" s="1"/>
      <x:c r="V140" s="1"/>
      <x:c r="W140" s="1"/>
      <x:c r="X140" s="1"/>
      <x:c r="Y140" s="1"/>
      <x:c r="Z140" s="1"/>
    </x:row>
    <x:row r="141" ht="15" hidden="0" customHeight="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  <x:c r="Q141" s="1"/>
      <x:c r="R141" s="1"/>
      <x:c r="S141" s="1"/>
      <x:c r="T141" s="1"/>
      <x:c r="U141" s="1"/>
      <x:c r="V141" s="1"/>
      <x:c r="W141" s="1"/>
      <x:c r="X141" s="1"/>
      <x:c r="Y141" s="1"/>
      <x:c r="Z141" s="1"/>
    </x:row>
    <x:row r="142" ht="15" hidden="0" customHeight="1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  <x:c r="Q142" s="1"/>
      <x:c r="R142" s="1"/>
      <x:c r="S142" s="1"/>
      <x:c r="T142" s="1"/>
      <x:c r="U142" s="1"/>
      <x:c r="V142" s="1"/>
      <x:c r="W142" s="1"/>
      <x:c r="X142" s="1"/>
      <x:c r="Y142" s="1"/>
      <x:c r="Z142" s="1"/>
    </x:row>
    <x:row r="143" ht="15" hidden="0" customHeight="1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  <x:c r="Q143" s="1"/>
      <x:c r="R143" s="1"/>
      <x:c r="S143" s="1"/>
      <x:c r="T143" s="1"/>
      <x:c r="U143" s="1"/>
      <x:c r="V143" s="1"/>
      <x:c r="W143" s="1"/>
      <x:c r="X143" s="1"/>
      <x:c r="Y143" s="1"/>
      <x:c r="Z143" s="1"/>
    </x:row>
    <x:row r="144" ht="15" hidden="0" customHeight="1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  <x:c r="Q144" s="1"/>
      <x:c r="R144" s="1"/>
      <x:c r="S144" s="1"/>
      <x:c r="T144" s="1"/>
      <x:c r="U144" s="1"/>
      <x:c r="V144" s="1"/>
      <x:c r="W144" s="1"/>
      <x:c r="X144" s="1"/>
      <x:c r="Y144" s="1"/>
      <x:c r="Z144" s="1"/>
    </x:row>
    <x:row r="145" ht="15" hidden="0" customHeight="1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  <x:c r="Q145" s="1"/>
      <x:c r="R145" s="1"/>
      <x:c r="S145" s="1"/>
      <x:c r="T145" s="1"/>
      <x:c r="U145" s="1"/>
      <x:c r="V145" s="1"/>
      <x:c r="W145" s="1"/>
      <x:c r="X145" s="1"/>
      <x:c r="Y145" s="1"/>
      <x:c r="Z145" s="1"/>
    </x:row>
    <x:row r="146" ht="15" hidden="0" customHeight="1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  <x:c r="Q146" s="1"/>
      <x:c r="R146" s="1"/>
      <x:c r="S146" s="1"/>
      <x:c r="T146" s="1"/>
      <x:c r="U146" s="1"/>
      <x:c r="V146" s="1"/>
      <x:c r="W146" s="1"/>
      <x:c r="X146" s="1"/>
      <x:c r="Y146" s="1"/>
      <x:c r="Z146" s="1"/>
    </x:row>
    <x:row r="147" ht="15" hidden="0" customHeight="1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  <x:c r="Q147" s="1"/>
      <x:c r="R147" s="1"/>
      <x:c r="S147" s="1"/>
      <x:c r="T147" s="1"/>
      <x:c r="U147" s="1"/>
      <x:c r="V147" s="1"/>
      <x:c r="W147" s="1"/>
      <x:c r="X147" s="1"/>
      <x:c r="Y147" s="1"/>
      <x:c r="Z147" s="1"/>
    </x:row>
    <x:row r="148" ht="15" hidden="0" customHeight="1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  <x:c r="Q148" s="1"/>
      <x:c r="R148" s="1"/>
      <x:c r="S148" s="1"/>
      <x:c r="T148" s="1"/>
      <x:c r="U148" s="1"/>
      <x:c r="V148" s="1"/>
      <x:c r="W148" s="1"/>
      <x:c r="X148" s="1"/>
      <x:c r="Y148" s="1"/>
      <x:c r="Z148" s="1"/>
    </x:row>
    <x:row r="149" ht="15" hidden="0" customHeight="1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  <x:c r="Q149" s="1"/>
      <x:c r="R149" s="1"/>
      <x:c r="S149" s="1"/>
      <x:c r="T149" s="1"/>
      <x:c r="U149" s="1"/>
      <x:c r="V149" s="1"/>
      <x:c r="W149" s="1"/>
      <x:c r="X149" s="1"/>
      <x:c r="Y149" s="1"/>
      <x:c r="Z149" s="1"/>
    </x:row>
    <x:row r="150" ht="15" hidden="0" customHeight="1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  <x:c r="Q150" s="1"/>
      <x:c r="R150" s="1"/>
      <x:c r="S150" s="1"/>
      <x:c r="T150" s="1"/>
      <x:c r="U150" s="1"/>
      <x:c r="V150" s="1"/>
      <x:c r="W150" s="1"/>
      <x:c r="X150" s="1"/>
      <x:c r="Y150" s="1"/>
      <x:c r="Z150" s="1"/>
    </x:row>
    <x:row r="151" ht="15" hidden="0" customHeight="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  <x:c r="Q151" s="1"/>
      <x:c r="R151" s="1"/>
      <x:c r="S151" s="1"/>
      <x:c r="T151" s="1"/>
      <x:c r="U151" s="1"/>
      <x:c r="V151" s="1"/>
      <x:c r="W151" s="1"/>
      <x:c r="X151" s="1"/>
      <x:c r="Y151" s="1"/>
      <x:c r="Z151" s="1"/>
    </x:row>
    <x:row r="152" ht="15" hidden="0" customHeight="1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  <x:c r="M152" s="1"/>
      <x:c r="N152" s="1"/>
      <x:c r="O152" s="1"/>
      <x:c r="P152" s="1"/>
      <x:c r="Q152" s="1"/>
      <x:c r="R152" s="1"/>
      <x:c r="S152" s="1"/>
      <x:c r="T152" s="1"/>
      <x:c r="U152" s="1"/>
      <x:c r="V152" s="1"/>
      <x:c r="W152" s="1"/>
      <x:c r="X152" s="1"/>
      <x:c r="Y152" s="1"/>
      <x:c r="Z152" s="1"/>
    </x:row>
    <x:row r="153" ht="15" hidden="0" customHeight="1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  <x:c r="M153" s="1"/>
      <x:c r="N153" s="1"/>
      <x:c r="O153" s="1"/>
      <x:c r="P153" s="1"/>
      <x:c r="Q153" s="1"/>
      <x:c r="R153" s="1"/>
      <x:c r="S153" s="1"/>
      <x:c r="T153" s="1"/>
      <x:c r="U153" s="1"/>
      <x:c r="V153" s="1"/>
      <x:c r="W153" s="1"/>
      <x:c r="X153" s="1"/>
      <x:c r="Y153" s="1"/>
      <x:c r="Z153" s="1"/>
    </x:row>
    <x:row r="154" ht="15" hidden="0" customHeight="1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  <x:c r="M154" s="1"/>
      <x:c r="N154" s="1"/>
      <x:c r="O154" s="1"/>
      <x:c r="P154" s="1"/>
      <x:c r="Q154" s="1"/>
      <x:c r="R154" s="1"/>
      <x:c r="S154" s="1"/>
      <x:c r="T154" s="1"/>
      <x:c r="U154" s="1"/>
      <x:c r="V154" s="1"/>
      <x:c r="W154" s="1"/>
      <x:c r="X154" s="1"/>
      <x:c r="Y154" s="1"/>
      <x:c r="Z154" s="1"/>
    </x:row>
    <x:row r="155" ht="15" hidden="0" customHeight="1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  <x:c r="Q155" s="1"/>
      <x:c r="R155" s="1"/>
      <x:c r="S155" s="1"/>
      <x:c r="T155" s="1"/>
      <x:c r="U155" s="1"/>
      <x:c r="V155" s="1"/>
      <x:c r="W155" s="1"/>
      <x:c r="X155" s="1"/>
      <x:c r="Y155" s="1"/>
      <x:c r="Z155" s="1"/>
    </x:row>
    <x:row r="156" ht="15" hidden="0" customHeight="1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  <x:c r="Q156" s="1"/>
      <x:c r="R156" s="1"/>
      <x:c r="S156" s="1"/>
      <x:c r="T156" s="1"/>
      <x:c r="U156" s="1"/>
      <x:c r="V156" s="1"/>
      <x:c r="W156" s="1"/>
      <x:c r="X156" s="1"/>
      <x:c r="Y156" s="1"/>
      <x:c r="Z156" s="1"/>
    </x:row>
    <x:row r="157" ht="15" hidden="0" customHeight="1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  <x:c r="Q157" s="1"/>
      <x:c r="R157" s="1"/>
      <x:c r="S157" s="1"/>
      <x:c r="T157" s="1"/>
      <x:c r="U157" s="1"/>
      <x:c r="V157" s="1"/>
      <x:c r="W157" s="1"/>
      <x:c r="X157" s="1"/>
      <x:c r="Y157" s="1"/>
      <x:c r="Z157" s="1"/>
    </x:row>
    <x:row r="158" ht="15" hidden="0" customHeight="1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  <x:c r="Q158" s="1"/>
      <x:c r="R158" s="1"/>
      <x:c r="S158" s="1"/>
      <x:c r="T158" s="1"/>
      <x:c r="U158" s="1"/>
      <x:c r="V158" s="1"/>
      <x:c r="W158" s="1"/>
      <x:c r="X158" s="1"/>
      <x:c r="Y158" s="1"/>
      <x:c r="Z158" s="1"/>
    </x:row>
    <x:row r="159" ht="15" hidden="0" customHeight="1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  <x:c r="Q159" s="1"/>
      <x:c r="R159" s="1"/>
      <x:c r="S159" s="1"/>
      <x:c r="T159" s="1"/>
      <x:c r="U159" s="1"/>
      <x:c r="V159" s="1"/>
      <x:c r="W159" s="1"/>
      <x:c r="X159" s="1"/>
      <x:c r="Y159" s="1"/>
      <x:c r="Z159" s="1"/>
    </x:row>
    <x:row r="160" ht="15" hidden="0" customHeight="1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  <x:c r="Q160" s="1"/>
      <x:c r="R160" s="1"/>
      <x:c r="S160" s="1"/>
      <x:c r="T160" s="1"/>
      <x:c r="U160" s="1"/>
      <x:c r="V160" s="1"/>
      <x:c r="W160" s="1"/>
      <x:c r="X160" s="1"/>
      <x:c r="Y160" s="1"/>
      <x:c r="Z160" s="1"/>
    </x:row>
    <x:row r="161" ht="15" hidden="0" customHeight="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  <x:c r="Q161" s="1"/>
      <x:c r="R161" s="1"/>
      <x:c r="S161" s="1"/>
      <x:c r="T161" s="1"/>
      <x:c r="U161" s="1"/>
      <x:c r="V161" s="1"/>
      <x:c r="W161" s="1"/>
      <x:c r="X161" s="1"/>
      <x:c r="Y161" s="1"/>
      <x:c r="Z161" s="1"/>
    </x:row>
    <x:row r="162" ht="15" hidden="0" customHeight="1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  <x:c r="Q162" s="1"/>
      <x:c r="R162" s="1"/>
      <x:c r="S162" s="1"/>
      <x:c r="T162" s="1"/>
      <x:c r="U162" s="1"/>
      <x:c r="V162" s="1"/>
      <x:c r="W162" s="1"/>
      <x:c r="X162" s="1"/>
      <x:c r="Y162" s="1"/>
      <x:c r="Z162" s="1"/>
    </x:row>
    <x:row r="163" ht="15" hidden="0" customHeight="1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  <x:c r="Q163" s="1"/>
      <x:c r="R163" s="1"/>
      <x:c r="S163" s="1"/>
      <x:c r="T163" s="1"/>
      <x:c r="U163" s="1"/>
      <x:c r="V163" s="1"/>
      <x:c r="W163" s="1"/>
      <x:c r="X163" s="1"/>
      <x:c r="Y163" s="1"/>
      <x:c r="Z163" s="1"/>
    </x:row>
    <x:row r="164" ht="15" hidden="0" customHeight="1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  <x:c r="Q164" s="1"/>
      <x:c r="R164" s="1"/>
      <x:c r="S164" s="1"/>
      <x:c r="T164" s="1"/>
      <x:c r="U164" s="1"/>
      <x:c r="V164" s="1"/>
      <x:c r="W164" s="1"/>
      <x:c r="X164" s="1"/>
      <x:c r="Y164" s="1"/>
      <x:c r="Z164" s="1"/>
    </x:row>
    <x:row r="165" ht="15" hidden="0" customHeight="1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  <x:c r="Q165" s="1"/>
      <x:c r="R165" s="1"/>
      <x:c r="S165" s="1"/>
      <x:c r="T165" s="1"/>
      <x:c r="U165" s="1"/>
      <x:c r="V165" s="1"/>
      <x:c r="W165" s="1"/>
      <x:c r="X165" s="1"/>
      <x:c r="Y165" s="1"/>
      <x:c r="Z165" s="1"/>
    </x:row>
    <x:row r="166" ht="15" hidden="0" customHeight="1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  <x:c r="Q166" s="1"/>
      <x:c r="R166" s="1"/>
      <x:c r="S166" s="1"/>
      <x:c r="T166" s="1"/>
      <x:c r="U166" s="1"/>
      <x:c r="V166" s="1"/>
      <x:c r="W166" s="1"/>
      <x:c r="X166" s="1"/>
      <x:c r="Y166" s="1"/>
      <x:c r="Z166" s="1"/>
    </x:row>
    <x:row r="167" ht="15" hidden="0" customHeight="1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  <x:c r="Q167" s="1"/>
      <x:c r="R167" s="1"/>
      <x:c r="S167" s="1"/>
      <x:c r="T167" s="1"/>
      <x:c r="U167" s="1"/>
      <x:c r="V167" s="1"/>
      <x:c r="W167" s="1"/>
      <x:c r="X167" s="1"/>
      <x:c r="Y167" s="1"/>
      <x:c r="Z167" s="1"/>
    </x:row>
    <x:row r="168" ht="15" hidden="0" customHeight="1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  <x:c r="Q168" s="1"/>
      <x:c r="R168" s="1"/>
      <x:c r="S168" s="1"/>
      <x:c r="T168" s="1"/>
      <x:c r="U168" s="1"/>
      <x:c r="V168" s="1"/>
      <x:c r="W168" s="1"/>
      <x:c r="X168" s="1"/>
      <x:c r="Y168" s="1"/>
      <x:c r="Z168" s="1"/>
    </x:row>
    <x:row r="169" ht="15" hidden="0" customHeight="1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  <x:c r="Q169" s="1"/>
      <x:c r="R169" s="1"/>
      <x:c r="S169" s="1"/>
      <x:c r="T169" s="1"/>
      <x:c r="U169" s="1"/>
      <x:c r="V169" s="1"/>
      <x:c r="W169" s="1"/>
      <x:c r="X169" s="1"/>
      <x:c r="Y169" s="1"/>
      <x:c r="Z169" s="1"/>
    </x:row>
    <x:row r="170" ht="15" hidden="0" customHeight="1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  <x:c r="Q170" s="1"/>
      <x:c r="R170" s="1"/>
      <x:c r="S170" s="1"/>
      <x:c r="T170" s="1"/>
      <x:c r="U170" s="1"/>
      <x:c r="V170" s="1"/>
      <x:c r="W170" s="1"/>
      <x:c r="X170" s="1"/>
      <x:c r="Y170" s="1"/>
      <x:c r="Z170" s="1"/>
    </x:row>
    <x:row r="171" ht="15" hidden="0" customHeight="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  <x:c r="Q171" s="1"/>
      <x:c r="R171" s="1"/>
      <x:c r="S171" s="1"/>
      <x:c r="T171" s="1"/>
      <x:c r="U171" s="1"/>
      <x:c r="V171" s="1"/>
      <x:c r="W171" s="1"/>
      <x:c r="X171" s="1"/>
      <x:c r="Y171" s="1"/>
      <x:c r="Z171" s="1"/>
    </x:row>
    <x:row r="172" ht="15" hidden="0" customHeight="1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  <x:c r="Q172" s="1"/>
      <x:c r="R172" s="1"/>
      <x:c r="S172" s="1"/>
      <x:c r="T172" s="1"/>
      <x:c r="U172" s="1"/>
      <x:c r="V172" s="1"/>
      <x:c r="W172" s="1"/>
      <x:c r="X172" s="1"/>
      <x:c r="Y172" s="1"/>
      <x:c r="Z172" s="1"/>
    </x:row>
    <x:row r="173" ht="15" hidden="0" customHeight="1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  <x:c r="Q173" s="1"/>
      <x:c r="R173" s="1"/>
      <x:c r="S173" s="1"/>
      <x:c r="T173" s="1"/>
      <x:c r="U173" s="1"/>
      <x:c r="V173" s="1"/>
      <x:c r="W173" s="1"/>
      <x:c r="X173" s="1"/>
      <x:c r="Y173" s="1"/>
      <x:c r="Z173" s="1"/>
    </x:row>
    <x:row r="174" ht="15" hidden="0" customHeight="1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  <x:c r="Q174" s="1"/>
      <x:c r="R174" s="1"/>
      <x:c r="S174" s="1"/>
      <x:c r="T174" s="1"/>
      <x:c r="U174" s="1"/>
      <x:c r="V174" s="1"/>
      <x:c r="W174" s="1"/>
      <x:c r="X174" s="1"/>
      <x:c r="Y174" s="1"/>
      <x:c r="Z174" s="1"/>
    </x:row>
    <x:row r="175" ht="15" hidden="0" customHeight="1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  <x:c r="Q175" s="1"/>
      <x:c r="R175" s="1"/>
      <x:c r="S175" s="1"/>
      <x:c r="T175" s="1"/>
      <x:c r="U175" s="1"/>
      <x:c r="V175" s="1"/>
      <x:c r="W175" s="1"/>
      <x:c r="X175" s="1"/>
      <x:c r="Y175" s="1"/>
      <x:c r="Z175" s="1"/>
    </x:row>
    <x:row r="176" ht="15" hidden="0" customHeight="1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  <x:c r="Q176" s="1"/>
      <x:c r="R176" s="1"/>
      <x:c r="S176" s="1"/>
      <x:c r="T176" s="1"/>
      <x:c r="U176" s="1"/>
      <x:c r="V176" s="1"/>
      <x:c r="W176" s="1"/>
      <x:c r="X176" s="1"/>
      <x:c r="Y176" s="1"/>
      <x:c r="Z176" s="1"/>
    </x:row>
    <x:row r="177" ht="15" hidden="0" customHeight="1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  <x:c r="Q177" s="1"/>
      <x:c r="R177" s="1"/>
      <x:c r="S177" s="1"/>
      <x:c r="T177" s="1"/>
      <x:c r="U177" s="1"/>
      <x:c r="V177" s="1"/>
      <x:c r="W177" s="1"/>
      <x:c r="X177" s="1"/>
      <x:c r="Y177" s="1"/>
      <x:c r="Z177" s="1"/>
    </x:row>
    <x:row r="178" ht="15" hidden="0" customHeight="1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  <x:c r="Q178" s="1"/>
      <x:c r="R178" s="1"/>
      <x:c r="S178" s="1"/>
      <x:c r="T178" s="1"/>
      <x:c r="U178" s="1"/>
      <x:c r="V178" s="1"/>
      <x:c r="W178" s="1"/>
      <x:c r="X178" s="1"/>
      <x:c r="Y178" s="1"/>
      <x:c r="Z178" s="1"/>
    </x:row>
    <x:row r="179" ht="15" hidden="0" customHeight="1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  <x:c r="Q179" s="1"/>
      <x:c r="R179" s="1"/>
      <x:c r="S179" s="1"/>
      <x:c r="T179" s="1"/>
      <x:c r="U179" s="1"/>
      <x:c r="V179" s="1"/>
      <x:c r="W179" s="1"/>
      <x:c r="X179" s="1"/>
      <x:c r="Y179" s="1"/>
      <x:c r="Z179" s="1"/>
    </x:row>
    <x:row r="180" ht="15" hidden="0" customHeight="1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  <x:c r="Q180" s="1"/>
      <x:c r="R180" s="1"/>
      <x:c r="S180" s="1"/>
      <x:c r="T180" s="1"/>
      <x:c r="U180" s="1"/>
      <x:c r="V180" s="1"/>
      <x:c r="W180" s="1"/>
      <x:c r="X180" s="1"/>
      <x:c r="Y180" s="1"/>
      <x:c r="Z180" s="1"/>
    </x:row>
    <x:row r="181" ht="15" hidden="0" customHeight="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  <x:c r="Q181" s="1"/>
      <x:c r="R181" s="1"/>
      <x:c r="S181" s="1"/>
      <x:c r="T181" s="1"/>
      <x:c r="U181" s="1"/>
      <x:c r="V181" s="1"/>
      <x:c r="W181" s="1"/>
      <x:c r="X181" s="1"/>
      <x:c r="Y181" s="1"/>
      <x:c r="Z181" s="1"/>
    </x:row>
    <x:row r="182" ht="15" hidden="0" customHeight="1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  <x:c r="Q182" s="1"/>
      <x:c r="R182" s="1"/>
      <x:c r="S182" s="1"/>
      <x:c r="T182" s="1"/>
      <x:c r="U182" s="1"/>
      <x:c r="V182" s="1"/>
      <x:c r="W182" s="1"/>
      <x:c r="X182" s="1"/>
      <x:c r="Y182" s="1"/>
      <x:c r="Z182" s="1"/>
    </x:row>
    <x:row r="183" ht="15" hidden="0" customHeight="1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  <x:c r="Q183" s="1"/>
      <x:c r="R183" s="1"/>
      <x:c r="S183" s="1"/>
      <x:c r="T183" s="1"/>
      <x:c r="U183" s="1"/>
      <x:c r="V183" s="1"/>
      <x:c r="W183" s="1"/>
      <x:c r="X183" s="1"/>
      <x:c r="Y183" s="1"/>
      <x:c r="Z183" s="1"/>
    </x:row>
    <x:row r="184" ht="15" hidden="0" customHeight="1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  <x:c r="Q184" s="1"/>
      <x:c r="R184" s="1"/>
      <x:c r="S184" s="1"/>
      <x:c r="T184" s="1"/>
      <x:c r="U184" s="1"/>
      <x:c r="V184" s="1"/>
      <x:c r="W184" s="1"/>
      <x:c r="X184" s="1"/>
      <x:c r="Y184" s="1"/>
      <x:c r="Z184" s="1"/>
    </x:row>
    <x:row r="185" ht="15" hidden="0" customHeight="1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  <x:c r="Q185" s="1"/>
      <x:c r="R185" s="1"/>
      <x:c r="S185" s="1"/>
      <x:c r="T185" s="1"/>
      <x:c r="U185" s="1"/>
      <x:c r="V185" s="1"/>
      <x:c r="W185" s="1"/>
      <x:c r="X185" s="1"/>
      <x:c r="Y185" s="1"/>
      <x:c r="Z185" s="1"/>
    </x:row>
    <x:row r="186" ht="15" hidden="0" customHeight="1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  <x:c r="Q186" s="1"/>
      <x:c r="R186" s="1"/>
      <x:c r="S186" s="1"/>
      <x:c r="T186" s="1"/>
      <x:c r="U186" s="1"/>
      <x:c r="V186" s="1"/>
      <x:c r="W186" s="1"/>
      <x:c r="X186" s="1"/>
      <x:c r="Y186" s="1"/>
      <x:c r="Z186" s="1"/>
    </x:row>
    <x:row r="187" ht="15" hidden="0" customHeight="1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  <x:c r="Q187" s="1"/>
      <x:c r="R187" s="1"/>
      <x:c r="S187" s="1"/>
      <x:c r="T187" s="1"/>
      <x:c r="U187" s="1"/>
      <x:c r="V187" s="1"/>
      <x:c r="W187" s="1"/>
      <x:c r="X187" s="1"/>
      <x:c r="Y187" s="1"/>
      <x:c r="Z187" s="1"/>
    </x:row>
    <x:row r="188" ht="15" hidden="0" customHeight="1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  <x:c r="Q188" s="1"/>
      <x:c r="R188" s="1"/>
      <x:c r="S188" s="1"/>
      <x:c r="T188" s="1"/>
      <x:c r="U188" s="1"/>
      <x:c r="V188" s="1"/>
      <x:c r="W188" s="1"/>
      <x:c r="X188" s="1"/>
      <x:c r="Y188" s="1"/>
      <x:c r="Z188" s="1"/>
    </x:row>
    <x:row r="189" ht="15" hidden="0" customHeight="1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  <x:c r="Q189" s="1"/>
      <x:c r="R189" s="1"/>
      <x:c r="S189" s="1"/>
      <x:c r="T189" s="1"/>
      <x:c r="U189" s="1"/>
      <x:c r="V189" s="1"/>
      <x:c r="W189" s="1"/>
      <x:c r="X189" s="1"/>
      <x:c r="Y189" s="1"/>
      <x:c r="Z189" s="1"/>
    </x:row>
    <x:row r="190" ht="15" hidden="0" customHeight="1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  <x:c r="Q190" s="1"/>
      <x:c r="R190" s="1"/>
      <x:c r="S190" s="1"/>
      <x:c r="T190" s="1"/>
      <x:c r="U190" s="1"/>
      <x:c r="V190" s="1"/>
      <x:c r="W190" s="1"/>
      <x:c r="X190" s="1"/>
      <x:c r="Y190" s="1"/>
      <x:c r="Z190" s="1"/>
    </x:row>
    <x:row r="191" ht="15" hidden="0" customHeight="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  <x:c r="M191" s="1"/>
      <x:c r="N191" s="1"/>
      <x:c r="O191" s="1"/>
      <x:c r="P191" s="1"/>
      <x:c r="Q191" s="1"/>
      <x:c r="R191" s="1"/>
      <x:c r="S191" s="1"/>
      <x:c r="T191" s="1"/>
      <x:c r="U191" s="1"/>
      <x:c r="V191" s="1"/>
      <x:c r="W191" s="1"/>
      <x:c r="X191" s="1"/>
      <x:c r="Y191" s="1"/>
      <x:c r="Z191" s="1"/>
    </x:row>
    <x:row r="192" ht="15" hidden="0" customHeight="1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  <x:c r="M192" s="1"/>
      <x:c r="N192" s="1"/>
      <x:c r="O192" s="1"/>
      <x:c r="P192" s="1"/>
      <x:c r="Q192" s="1"/>
      <x:c r="R192" s="1"/>
      <x:c r="S192" s="1"/>
      <x:c r="T192" s="1"/>
      <x:c r="U192" s="1"/>
      <x:c r="V192" s="1"/>
      <x:c r="W192" s="1"/>
      <x:c r="X192" s="1"/>
      <x:c r="Y192" s="1"/>
      <x:c r="Z192" s="1"/>
    </x:row>
    <x:row r="193" ht="15" hidden="0" customHeight="1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  <x:c r="M193" s="1"/>
      <x:c r="N193" s="1"/>
      <x:c r="O193" s="1"/>
      <x:c r="P193" s="1"/>
      <x:c r="Q193" s="1"/>
      <x:c r="R193" s="1"/>
      <x:c r="S193" s="1"/>
      <x:c r="T193" s="1"/>
      <x:c r="U193" s="1"/>
      <x:c r="V193" s="1"/>
      <x:c r="W193" s="1"/>
      <x:c r="X193" s="1"/>
      <x:c r="Y193" s="1"/>
      <x:c r="Z193" s="1"/>
    </x:row>
    <x:row r="194" ht="15" hidden="0" customHeight="1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  <x:c r="M194" s="1"/>
      <x:c r="N194" s="1"/>
      <x:c r="O194" s="1"/>
      <x:c r="P194" s="1"/>
      <x:c r="Q194" s="1"/>
      <x:c r="R194" s="1"/>
      <x:c r="S194" s="1"/>
      <x:c r="T194" s="1"/>
      <x:c r="U194" s="1"/>
      <x:c r="V194" s="1"/>
      <x:c r="W194" s="1"/>
      <x:c r="X194" s="1"/>
      <x:c r="Y194" s="1"/>
      <x:c r="Z194" s="1"/>
    </x:row>
    <x:row r="195" ht="15" hidden="0" customHeight="1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  <x:c r="M195" s="1"/>
      <x:c r="N195" s="1"/>
      <x:c r="O195" s="1"/>
      <x:c r="P195" s="1"/>
      <x:c r="Q195" s="1"/>
      <x:c r="R195" s="1"/>
      <x:c r="S195" s="1"/>
      <x:c r="T195" s="1"/>
      <x:c r="U195" s="1"/>
      <x:c r="V195" s="1"/>
      <x:c r="W195" s="1"/>
      <x:c r="X195" s="1"/>
      <x:c r="Y195" s="1"/>
      <x:c r="Z195" s="1"/>
    </x:row>
    <x:row r="196" ht="15" hidden="0" customHeight="1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  <x:c r="M196" s="1"/>
      <x:c r="N196" s="1"/>
      <x:c r="O196" s="1"/>
      <x:c r="P196" s="1"/>
      <x:c r="Q196" s="1"/>
      <x:c r="R196" s="1"/>
      <x:c r="S196" s="1"/>
      <x:c r="T196" s="1"/>
      <x:c r="U196" s="1"/>
      <x:c r="V196" s="1"/>
      <x:c r="W196" s="1"/>
      <x:c r="X196" s="1"/>
      <x:c r="Y196" s="1"/>
      <x:c r="Z196" s="1"/>
    </x:row>
    <x:row r="197" ht="15" hidden="0" customHeight="1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  <x:c r="M197" s="1"/>
      <x:c r="N197" s="1"/>
      <x:c r="O197" s="1"/>
      <x:c r="P197" s="1"/>
      <x:c r="Q197" s="1"/>
      <x:c r="R197" s="1"/>
      <x:c r="S197" s="1"/>
      <x:c r="T197" s="1"/>
      <x:c r="U197" s="1"/>
      <x:c r="V197" s="1"/>
      <x:c r="W197" s="1"/>
      <x:c r="X197" s="1"/>
      <x:c r="Y197" s="1"/>
      <x:c r="Z197" s="1"/>
    </x:row>
    <x:row r="198" ht="15" hidden="0" customHeight="1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  <x:c r="M198" s="1"/>
      <x:c r="N198" s="1"/>
      <x:c r="O198" s="1"/>
      <x:c r="P198" s="1"/>
      <x:c r="Q198" s="1"/>
      <x:c r="R198" s="1"/>
      <x:c r="S198" s="1"/>
      <x:c r="T198" s="1"/>
      <x:c r="U198" s="1"/>
      <x:c r="V198" s="1"/>
      <x:c r="W198" s="1"/>
      <x:c r="X198" s="1"/>
      <x:c r="Y198" s="1"/>
      <x:c r="Z198" s="1"/>
    </x:row>
    <x:row r="199" ht="15" hidden="0" customHeight="1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  <x:c r="M199" s="1"/>
      <x:c r="N199" s="1"/>
      <x:c r="O199" s="1"/>
      <x:c r="P199" s="1"/>
      <x:c r="Q199" s="1"/>
      <x:c r="R199" s="1"/>
      <x:c r="S199" s="1"/>
      <x:c r="T199" s="1"/>
      <x:c r="U199" s="1"/>
      <x:c r="V199" s="1"/>
      <x:c r="W199" s="1"/>
      <x:c r="X199" s="1"/>
      <x:c r="Y199" s="1"/>
      <x:c r="Z199" s="1"/>
    </x:row>
    <x:row r="200" ht="15" hidden="0" customHeight="1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  <x:c r="M200" s="1"/>
      <x:c r="N200" s="1"/>
      <x:c r="O200" s="1"/>
      <x:c r="P200" s="1"/>
      <x:c r="Q200" s="1"/>
      <x:c r="R200" s="1"/>
      <x:c r="S200" s="1"/>
      <x:c r="T200" s="1"/>
      <x:c r="U200" s="1"/>
      <x:c r="V200" s="1"/>
      <x:c r="W200" s="1"/>
      <x:c r="X200" s="1"/>
      <x:c r="Y200" s="1"/>
      <x:c r="Z200" s="1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Pr>
    <x:tabColor rgb="FF94A3B8"/>
  </x:sheetPr>
  <x:sheetViews>
    <x:sheetView showGridLines="0" workbookViewId="0"/>
  </x:sheetViews>
  <x:sheetFormatPr defaultRowHeight="15"/>
  <x:cols>
    <x:col min="1" max="1" width="16" hidden="0" customWidth="1"/>
    <x:col min="2" max="2" width="14" hidden="0" customWidth="1"/>
    <x:col min="3" max="3" width="18" hidden="0" customWidth="1"/>
    <x:col min="4" max="4" width="14" hidden="0" customWidth="1"/>
    <x:col min="5" max="5" width="18" hidden="0" customWidth="1"/>
    <x:col min="6" max="6" width="18" hidden="0" customWidth="1"/>
    <x:col min="7" max="7" width="14" hidden="0" customWidth="1"/>
    <x:col min="8" max="8" width="18" hidden="0" customWidth="1"/>
  </x:cols>
  <x:sheetData>
    <x:row r="1" ht="28" hidden="0" customHeight="1">
      <x:c r="A1" s="7" t="str">
        <x:v>担当者</x:v>
      </x:c>
      <x:c r="B1" s="7" t="str">
        <x:v>チーム</x:v>
      </x:c>
      <x:c r="C1" s="7" t="str">
        <x:v>リード種別</x:v>
      </x:c>
      <x:c r="D1" s="7" t="str">
        <x:v>リード温度</x:v>
      </x:c>
      <x:c r="E1" s="7" t="str">
        <x:v>架電結果</x:v>
      </x:c>
      <x:c r="F1" s="7" t="str">
        <x:v>失注理由</x:v>
      </x:c>
      <x:c r="G1" s="7" t="str">
        <x:v>ステータス</x:v>
      </x:c>
      <x:c r="H1" s="7" t="str">
        <x:v>チャネル</x:v>
      </x:c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</x:row>
    <x:row r="2" ht="15" hidden="0" customHeight="1">
      <x:c r="A2" s="9" t="str">
        <x:v>担当者A</x:v>
      </x:c>
      <x:c r="B2" s="9" t="str">
        <x:v>IS</x:v>
      </x:c>
      <x:c r="C2" s="9" t="str">
        <x:v>問い合わせ</x:v>
      </x:c>
      <x:c r="D2" s="9" t="str">
        <x:v>高</x:v>
      </x:c>
      <x:c r="E2" s="9" t="str">
        <x:v>未架電</x:v>
      </x:c>
      <x:c r="F2" s="9" t="str">
        <x:v>予算なし</x:v>
      </x:c>
      <x:c r="G2" s="9" t="str">
        <x:v>未対応</x:v>
      </x:c>
      <x:c r="H2" s="9" t="str">
        <x:v>LP問い合わせ</x:v>
      </x:c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</x:row>
    <x:row r="3" ht="15" hidden="0" customHeight="1">
      <x:c r="A3" s="9" t="str">
        <x:v>担当者B</x:v>
      </x:c>
      <x:c r="B3" s="9" t="str">
        <x:v>FS</x:v>
      </x:c>
      <x:c r="C3" s="9" t="str">
        <x:v>資料請求</x:v>
      </x:c>
      <x:c r="D3" s="9" t="str">
        <x:v>中</x:v>
      </x:c>
      <x:c r="E3" s="9" t="str">
        <x:v>不通</x:v>
      </x:c>
      <x:c r="F3" s="9" t="str">
        <x:v>時期不一致</x:v>
      </x:c>
      <x:c r="G3" s="9" t="str">
        <x:v>追客中</x:v>
      </x:c>
      <x:c r="H3" s="9" t="str">
        <x:v>資料DL</x:v>
      </x:c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</x:row>
    <x:row r="4" ht="15" hidden="0" customHeight="1">
      <x:c r="A4" s="9" t="str">
        <x:v>担当者C</x:v>
      </x:c>
      <x:c r="B4" s="9" t="str">
        <x:v>外注</x:v>
      </x:c>
      <x:c r="C4" s="9" t="str">
        <x:v>サイト訪問</x:v>
      </x:c>
      <x:c r="D4" s="9" t="str">
        <x:v>低</x:v>
      </x:c>
      <x:c r="E4" s="9" t="str">
        <x:v>受付NG</x:v>
      </x:c>
      <x:c r="F4" s="9" t="str">
        <x:v>競合負け</x:v>
      </x:c>
      <x:c r="G4" s="9" t="str">
        <x:v>商談化</x:v>
      </x:c>
      <x:c r="H4" s="9" t="str">
        <x:v>展示会</x:v>
      </x:c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  <x:c r="Y4" s="1"/>
      <x:c r="Z4" s="1"/>
    </x:row>
    <x:row r="5" ht="15" hidden="0" customHeight="1">
      <x:c r="A5" s="9" t="str">
        <x:v>外注A</x:v>
      </x:c>
      <x:c r="B5" s="9" t="str">
        <x:v>マーケ</x:v>
      </x:c>
      <x:c r="C5" s="9" t="str">
        <x:v>展示会</x:v>
      </x:c>
      <x:c r="D5" s="9" t="str">
        <x:v>不明</x:v>
      </x:c>
      <x:c r="E5" s="9" t="str">
        <x:v>担当者接続</x:v>
      </x:c>
      <x:c r="F5" s="9" t="str">
        <x:v>課題なし</x:v>
      </x:c>
      <x:c r="G5" s="9" t="str">
        <x:v>案件化</x:v>
      </x:c>
      <x:c r="H5" s="9" t="str">
        <x:v>メール配信</x:v>
      </x:c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  <x:c r="Y5" s="1"/>
      <x:c r="Z5" s="1"/>
    </x:row>
    <x:row r="6" ht="15" hidden="0" customHeight="1">
      <x:c r="A6" s="9" t="str">
        <x:v>外注B</x:v>
      </x:c>
      <x:c r="B6" s="9" t="str"/>
      <x:c r="C6" s="9" t="str">
        <x:v>メール反応</x:v>
      </x:c>
      <x:c r="D6" s="9" t="str"/>
      <x:c r="E6" s="9" t="str">
        <x:v>決裁者接続</x:v>
      </x:c>
      <x:c r="F6" s="9" t="str">
        <x:v>担当者止まり</x:v>
      </x:c>
      <x:c r="G6" s="9" t="str">
        <x:v>受注</x:v>
      </x:c>
      <x:c r="H6" s="9" t="str">
        <x:v>紹介</x:v>
      </x:c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  <x:c r="Z6" s="1"/>
    </x:row>
    <x:row r="7" ht="15" hidden="0" customHeight="1">
      <x:c r="A7" s="9" t="str"/>
      <x:c r="B7" s="9" t="str"/>
      <x:c r="C7" s="9" t="str">
        <x:v>休眠顧客</x:v>
      </x:c>
      <x:c r="D7" s="9" t="str"/>
      <x:c r="E7" s="9" t="str">
        <x:v>折返し</x:v>
      </x:c>
      <x:c r="F7" s="9" t="str">
        <x:v>価格</x:v>
      </x:c>
      <x:c r="G7" s="9" t="str">
        <x:v>失注</x:v>
      </x:c>
      <x:c r="H7" s="9" t="str">
        <x:v>広告</x:v>
      </x:c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  <x:c r="X7" s="1"/>
      <x:c r="Y7" s="1"/>
      <x:c r="Z7" s="1"/>
    </x:row>
    <x:row r="8" ht="15" hidden="0" customHeight="1">
      <x:c r="A8" s="9" t="str"/>
      <x:c r="B8" s="9" t="str"/>
      <x:c r="C8" s="9" t="str">
        <x:v>アウトバウンド</x:v>
      </x:c>
      <x:c r="D8" s="9"/>
      <x:c r="E8" s="9" t="str">
        <x:v>対象外</x:v>
      </x:c>
      <x:c r="F8" s="9" t="str">
        <x:v>機能不足</x:v>
      </x:c>
      <x:c r="G8" s="9" t="str">
        <x:v>対象外</x:v>
      </x:c>
      <x:c r="H8" s="9" t="str">
        <x:v>SEO</x:v>
      </x:c>
      <x:c r="I8" s="1"/>
      <x:c r="J8" s="1"/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  <x:c r="X8" s="1"/>
      <x:c r="Y8" s="1"/>
      <x:c r="Z8" s="1"/>
    </x:row>
    <x:row r="9" ht="15" hidden="0" customHeight="1">
      <x:c r="A9" s="9" t="str"/>
      <x:c r="B9" s="9"/>
      <x:c r="C9" s="9" t="str"/>
      <x:c r="D9" s="9"/>
      <x:c r="E9" s="9" t="str">
        <x:v>メールのみ</x:v>
      </x:c>
      <x:c r="F9" s="9" t="str">
        <x:v>その他</x:v>
      </x:c>
      <x:c r="G9" s="9" t="str"/>
      <x:c r="H9" s="9" t="str">
        <x:v>アウトバウンド</x:v>
      </x:c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  <x:c r="Y9" s="1"/>
      <x:c r="Z9" s="1"/>
    </x:row>
    <x:row r="10" ht="15" hidden="0" customHeight="1">
      <x:c r="A10" s="9" t="str"/>
      <x:c r="B10" s="9"/>
      <x:c r="C10" s="9" t="str"/>
      <x:c r="D10" s="9"/>
      <x:c r="E10" s="9" t="str"/>
      <x:c r="F10" s="9" t="str"/>
      <x:c r="G10" s="9"/>
      <x:c r="H10" s="9" t="str"/>
      <x:c r="I10" s="1"/>
      <x:c r="J10" s="1"/>
      <x:c r="K10" s="1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  <x:c r="Y10" s="1"/>
      <x:c r="Z10" s="1"/>
    </x:row>
    <x:row r="11" ht="15" hidden="0" customHeight="1">
      <x:c r="A11" s="9" t="str"/>
      <x:c r="B11" s="9"/>
      <x:c r="C11" s="9"/>
      <x:c r="D11" s="9"/>
      <x:c r="E11" s="9" t="str"/>
      <x:c r="F11" s="9"/>
      <x:c r="G11" s="9"/>
      <x:c r="H11" s="9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  <x:c r="Y11" s="1"/>
      <x:c r="Z11" s="1"/>
    </x:row>
    <x:row r="12" ht="15" hidden="0" customHeight="1">
      <x:c r="A12" s="9" t="str"/>
      <x:c r="B12" s="9"/>
      <x:c r="C12" s="9"/>
      <x:c r="D12" s="9"/>
      <x:c r="E12" s="9" t="str"/>
      <x:c r="F12" s="9"/>
      <x:c r="G12" s="9"/>
      <x:c r="H12" s="9"/>
      <x:c r="I12" s="1"/>
      <x:c r="J12" s="1"/>
      <x:c r="K12" s="1"/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  <x:c r="X12" s="1"/>
      <x:c r="Y12" s="1"/>
      <x:c r="Z12" s="1"/>
    </x:row>
    <x:row r="13" ht="15" hidden="0" customHeight="1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  <x:c r="Y13" s="1"/>
      <x:c r="Z13" s="1"/>
    </x:row>
    <x:row r="14" ht="15" hidden="0" customHeight="1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  <x:c r="X14" s="1"/>
      <x:c r="Y14" s="1"/>
      <x:c r="Z14" s="1"/>
    </x:row>
    <x:row r="15" ht="15" hidden="0" customHeight="1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  <x:c r="X15" s="1"/>
      <x:c r="Y15" s="1"/>
      <x:c r="Z15" s="1"/>
    </x:row>
    <x:row r="16" ht="15" hidden="0" customHeight="1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"/>
      <x:c r="Z16" s="1"/>
    </x:row>
    <x:row r="17" ht="15" hidden="0" customHeight="1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"/>
      <x:c r="Z17" s="1"/>
    </x:row>
    <x:row r="18" ht="15" hidden="0" customHeight="1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  <x:c r="X18" s="1"/>
      <x:c r="Y18" s="1"/>
      <x:c r="Z18" s="1"/>
    </x:row>
    <x:row r="19" ht="15" hidden="0" customHeight="1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"/>
      <x:c r="Z19" s="1"/>
    </x:row>
    <x:row r="20" ht="15" hidden="0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"/>
      <x:c r="Z20" s="1"/>
    </x:row>
    <x:row r="21" ht="15" hidden="0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  <x:c r="X21" s="1"/>
      <x:c r="Y21" s="1"/>
      <x:c r="Z21" s="1"/>
    </x:row>
    <x:row r="22" ht="15" hidden="0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  <x:c r="Z22" s="1"/>
    </x:row>
    <x:row r="23" ht="15" hidden="0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  <x:c r="X23" s="1"/>
      <x:c r="Y23" s="1"/>
      <x:c r="Z23" s="1"/>
    </x:row>
    <x:row r="24" ht="15" hidden="0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  <x:c r="X24" s="1"/>
      <x:c r="Y24" s="1"/>
      <x:c r="Z24" s="1"/>
    </x:row>
    <x:row r="25" ht="15" hidden="0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  <x:c r="X25" s="1"/>
      <x:c r="Y25" s="1"/>
      <x:c r="Z25" s="1"/>
    </x:row>
    <x:row r="26" ht="15" hidden="0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  <x:c r="X26" s="1"/>
      <x:c r="Y26" s="1"/>
      <x:c r="Z26" s="1"/>
    </x:row>
    <x:row r="27" ht="15" hidden="0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  <x:c r="X27" s="1"/>
      <x:c r="Y27" s="1"/>
      <x:c r="Z27" s="1"/>
    </x:row>
    <x:row r="28" ht="15" hidden="0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  <x:c r="X28" s="1"/>
      <x:c r="Y28" s="1"/>
      <x:c r="Z28" s="1"/>
    </x:row>
    <x:row r="29" ht="15" hidden="0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  <x:c r="X29" s="1"/>
      <x:c r="Y29" s="1"/>
      <x:c r="Z29" s="1"/>
    </x:row>
    <x:row r="30" ht="15" hidden="0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  <x:c r="X30" s="1"/>
      <x:c r="Y30" s="1"/>
      <x:c r="Z30" s="1"/>
    </x:row>
    <x:row r="31" ht="15" hidden="0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  <x:c r="X31" s="1"/>
      <x:c r="Y31" s="1"/>
      <x:c r="Z31" s="1"/>
    </x:row>
    <x:row r="32" ht="15" hidden="0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  <x:c r="X32" s="1"/>
      <x:c r="Y32" s="1"/>
      <x:c r="Z32" s="1"/>
    </x:row>
    <x:row r="33" ht="15" hidden="0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  <x:c r="X33" s="1"/>
      <x:c r="Y33" s="1"/>
      <x:c r="Z33" s="1"/>
    </x:row>
    <x:row r="34" ht="15" hidden="0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  <x:c r="X34" s="1"/>
      <x:c r="Y34" s="1"/>
      <x:c r="Z34" s="1"/>
    </x:row>
    <x:row r="35" ht="15" hidden="0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  <x:c r="X35" s="1"/>
      <x:c r="Y35" s="1"/>
      <x:c r="Z35" s="1"/>
    </x:row>
    <x:row r="36" ht="15" hidden="0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  <x:c r="X36" s="1"/>
      <x:c r="Y36" s="1"/>
      <x:c r="Z36" s="1"/>
    </x:row>
    <x:row r="37" ht="15" hidden="0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  <x:c r="X37" s="1"/>
      <x:c r="Y37" s="1"/>
      <x:c r="Z37" s="1"/>
    </x:row>
    <x:row r="38" ht="15" hidden="0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  <x:c r="X38" s="1"/>
      <x:c r="Y38" s="1"/>
      <x:c r="Z38" s="1"/>
    </x:row>
    <x:row r="39" ht="15" hidden="0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  <x:c r="X39" s="1"/>
      <x:c r="Y39" s="1"/>
      <x:c r="Z39" s="1"/>
    </x:row>
    <x:row r="40" ht="15" hidden="0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  <x:c r="X40" s="1"/>
      <x:c r="Y40" s="1"/>
      <x:c r="Z40" s="1"/>
    </x:row>
    <x:row r="41" ht="15" hidden="0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  <x:c r="X41" s="1"/>
      <x:c r="Y41" s="1"/>
      <x:c r="Z41" s="1"/>
    </x:row>
    <x:row r="42" ht="15" hidden="0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  <x:c r="X42" s="1"/>
      <x:c r="Y42" s="1"/>
      <x:c r="Z42" s="1"/>
    </x:row>
    <x:row r="43" ht="15" hidden="0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  <x:c r="X43" s="1"/>
      <x:c r="Y43" s="1"/>
      <x:c r="Z43" s="1"/>
    </x:row>
    <x:row r="44" ht="15" hidden="0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  <x:c r="X44" s="1"/>
      <x:c r="Y44" s="1"/>
      <x:c r="Z44" s="1"/>
    </x:row>
    <x:row r="45" ht="15" hidden="0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  <x:c r="X45" s="1"/>
      <x:c r="Y45" s="1"/>
      <x:c r="Z45" s="1"/>
    </x:row>
    <x:row r="46" ht="15" hidden="0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  <x:c r="X46" s="1"/>
      <x:c r="Y46" s="1"/>
      <x:c r="Z46" s="1"/>
    </x:row>
    <x:row r="47" ht="15" hidden="0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  <x:c r="X47" s="1"/>
      <x:c r="Y47" s="1"/>
      <x:c r="Z47" s="1"/>
    </x:row>
    <x:row r="48" ht="15" hidden="0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  <x:c r="X48" s="1"/>
      <x:c r="Y48" s="1"/>
      <x:c r="Z48" s="1"/>
    </x:row>
    <x:row r="49" ht="15" hidden="0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  <x:c r="X49" s="1"/>
      <x:c r="Y49" s="1"/>
      <x:c r="Z49" s="1"/>
    </x:row>
    <x:row r="50" ht="15" hidden="0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  <x:c r="X50" s="1"/>
      <x:c r="Y50" s="1"/>
      <x:c r="Z50" s="1"/>
    </x:row>
    <x:row r="51" ht="15" hidden="0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  <x:c r="X51" s="1"/>
      <x:c r="Y51" s="1"/>
      <x:c r="Z51" s="1"/>
    </x:row>
    <x:row r="52" ht="15" hidden="0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  <x:c r="X52" s="1"/>
      <x:c r="Y52" s="1"/>
      <x:c r="Z52" s="1"/>
    </x:row>
    <x:row r="53" ht="15" hidden="0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  <x:c r="X53" s="1"/>
      <x:c r="Y53" s="1"/>
      <x:c r="Z53" s="1"/>
    </x:row>
    <x:row r="54" ht="15" hidden="0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  <x:c r="X54" s="1"/>
      <x:c r="Y54" s="1"/>
      <x:c r="Z54" s="1"/>
    </x:row>
    <x:row r="55" ht="15" hidden="0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  <x:c r="X55" s="1"/>
      <x:c r="Y55" s="1"/>
      <x:c r="Z55" s="1"/>
    </x:row>
    <x:row r="56" ht="15" hidden="0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  <x:c r="X56" s="1"/>
      <x:c r="Y56" s="1"/>
      <x:c r="Z56" s="1"/>
    </x:row>
    <x:row r="57" ht="15" hidden="0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  <x:c r="X57" s="1"/>
      <x:c r="Y57" s="1"/>
      <x:c r="Z57" s="1"/>
    </x:row>
    <x:row r="58" ht="15" hidden="0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  <x:c r="X58" s="1"/>
      <x:c r="Y58" s="1"/>
      <x:c r="Z58" s="1"/>
    </x:row>
    <x:row r="59" ht="15" hidden="0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  <x:c r="X59" s="1"/>
      <x:c r="Y59" s="1"/>
      <x:c r="Z59" s="1"/>
    </x:row>
    <x:row r="60" ht="15" hidden="0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  <x:c r="X60" s="1"/>
      <x:c r="Y60" s="1"/>
      <x:c r="Z60" s="1"/>
    </x:row>
    <x:row r="61" ht="15" hidden="0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  <x:c r="X61" s="1"/>
      <x:c r="Y61" s="1"/>
      <x:c r="Z61" s="1"/>
    </x:row>
    <x:row r="62" ht="15" hidden="0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  <x:c r="X62" s="1"/>
      <x:c r="Y62" s="1"/>
      <x:c r="Z62" s="1"/>
    </x:row>
    <x:row r="63" ht="15" hidden="0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  <x:c r="X63" s="1"/>
      <x:c r="Y63" s="1"/>
      <x:c r="Z63" s="1"/>
    </x:row>
    <x:row r="64" ht="15" hidden="0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  <x:c r="X64" s="1"/>
      <x:c r="Y64" s="1"/>
      <x:c r="Z64" s="1"/>
    </x:row>
    <x:row r="65" ht="15" hidden="0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  <x:c r="X65" s="1"/>
      <x:c r="Y65" s="1"/>
      <x:c r="Z65" s="1"/>
    </x:row>
    <x:row r="66" ht="15" hidden="0" customHeight="1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  <x:c r="X66" s="1"/>
      <x:c r="Y66" s="1"/>
      <x:c r="Z66" s="1"/>
    </x:row>
    <x:row r="67" ht="15" hidden="0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  <x:c r="X67" s="1"/>
      <x:c r="Y67" s="1"/>
      <x:c r="Z67" s="1"/>
    </x:row>
    <x:row r="68" ht="15" hidden="0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  <x:c r="X68" s="1"/>
      <x:c r="Y68" s="1"/>
      <x:c r="Z68" s="1"/>
    </x:row>
    <x:row r="69" ht="15" hidden="0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  <x:c r="X69" s="1"/>
      <x:c r="Y69" s="1"/>
      <x:c r="Z69" s="1"/>
    </x:row>
    <x:row r="70" ht="15" hidden="0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  <x:c r="X70" s="1"/>
      <x:c r="Y70" s="1"/>
      <x:c r="Z70" s="1"/>
    </x:row>
    <x:row r="71" ht="15" hidden="0" customHeight="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  <x:c r="X71" s="1"/>
      <x:c r="Y71" s="1"/>
      <x:c r="Z71" s="1"/>
    </x:row>
    <x:row r="72" ht="15" hidden="0" customHeight="1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  <x:c r="X72" s="1"/>
      <x:c r="Y72" s="1"/>
      <x:c r="Z72" s="1"/>
    </x:row>
    <x:row r="73" ht="15" hidden="0" customHeight="1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  <x:c r="X73" s="1"/>
      <x:c r="Y73" s="1"/>
      <x:c r="Z73" s="1"/>
    </x:row>
    <x:row r="74" ht="15" hidden="0" customHeight="1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  <x:c r="X74" s="1"/>
      <x:c r="Y74" s="1"/>
      <x:c r="Z74" s="1"/>
    </x:row>
    <x:row r="75" ht="15" hidden="0" customHeight="1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  <x:c r="X75" s="1"/>
      <x:c r="Y75" s="1"/>
      <x:c r="Z75" s="1"/>
    </x:row>
    <x:row r="76" ht="15" hidden="0" customHeight="1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  <x:c r="X76" s="1"/>
      <x:c r="Y76" s="1"/>
      <x:c r="Z76" s="1"/>
    </x:row>
    <x:row r="77" ht="15" hidden="0" customHeight="1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  <x:c r="X77" s="1"/>
      <x:c r="Y77" s="1"/>
      <x:c r="Z77" s="1"/>
    </x:row>
    <x:row r="78" ht="15" hidden="0" customHeight="1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  <x:c r="X78" s="1"/>
      <x:c r="Y78" s="1"/>
      <x:c r="Z78" s="1"/>
    </x:row>
    <x:row r="79" ht="15" hidden="0" customHeight="1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  <x:c r="X79" s="1"/>
      <x:c r="Y79" s="1"/>
      <x:c r="Z79" s="1"/>
    </x:row>
    <x:row r="80" ht="15" hidden="0" customHeight="1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  <x:c r="X80" s="1"/>
      <x:c r="Y80" s="1"/>
      <x:c r="Z80" s="1"/>
    </x:row>
    <x:row r="81" ht="15" hidden="0" customHeight="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  <x:c r="X81" s="1"/>
      <x:c r="Y81" s="1"/>
      <x:c r="Z81" s="1"/>
    </x:row>
    <x:row r="82" ht="15" hidden="0" customHeight="1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  <x:c r="X82" s="1"/>
      <x:c r="Y82" s="1"/>
      <x:c r="Z82" s="1"/>
    </x:row>
    <x:row r="83" ht="15" hidden="0" customHeight="1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  <x:c r="X83" s="1"/>
      <x:c r="Y83" s="1"/>
      <x:c r="Z83" s="1"/>
    </x:row>
    <x:row r="84" ht="15" hidden="0" customHeight="1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  <x:c r="X84" s="1"/>
      <x:c r="Y84" s="1"/>
      <x:c r="Z84" s="1"/>
    </x:row>
    <x:row r="85" ht="15" hidden="0" customHeight="1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  <x:c r="X85" s="1"/>
      <x:c r="Y85" s="1"/>
      <x:c r="Z85" s="1"/>
    </x:row>
    <x:row r="86" ht="15" hidden="0" customHeight="1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  <x:c r="X86" s="1"/>
      <x:c r="Y86" s="1"/>
      <x:c r="Z86" s="1"/>
    </x:row>
    <x:row r="87" ht="15" hidden="0" customHeight="1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  <x:c r="X87" s="1"/>
      <x:c r="Y87" s="1"/>
      <x:c r="Z87" s="1"/>
    </x:row>
    <x:row r="88" ht="15" hidden="0" customHeight="1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  <x:c r="X88" s="1"/>
      <x:c r="Y88" s="1"/>
      <x:c r="Z88" s="1"/>
    </x:row>
    <x:row r="89" ht="15" hidden="0" customHeight="1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  <x:c r="X89" s="1"/>
      <x:c r="Y89" s="1"/>
      <x:c r="Z89" s="1"/>
    </x:row>
    <x:row r="90" ht="15" hidden="0" customHeight="1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  <x:c r="X90" s="1"/>
      <x:c r="Y90" s="1"/>
      <x:c r="Z90" s="1"/>
    </x:row>
    <x:row r="91" ht="15" hidden="0" customHeight="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  <x:c r="S91" s="1"/>
      <x:c r="T91" s="1"/>
      <x:c r="U91" s="1"/>
      <x:c r="V91" s="1"/>
      <x:c r="W91" s="1"/>
      <x:c r="X91" s="1"/>
      <x:c r="Y91" s="1"/>
      <x:c r="Z91" s="1"/>
    </x:row>
    <x:row r="92" ht="15" hidden="0" customHeight="1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  <x:c r="S92" s="1"/>
      <x:c r="T92" s="1"/>
      <x:c r="U92" s="1"/>
      <x:c r="V92" s="1"/>
      <x:c r="W92" s="1"/>
      <x:c r="X92" s="1"/>
      <x:c r="Y92" s="1"/>
      <x:c r="Z92" s="1"/>
    </x:row>
    <x:row r="93" ht="15" hidden="0" customHeight="1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  <x:c r="S93" s="1"/>
      <x:c r="T93" s="1"/>
      <x:c r="U93" s="1"/>
      <x:c r="V93" s="1"/>
      <x:c r="W93" s="1"/>
      <x:c r="X93" s="1"/>
      <x:c r="Y93" s="1"/>
      <x:c r="Z93" s="1"/>
    </x:row>
    <x:row r="94" ht="15" hidden="0" customHeight="1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  <x:c r="S94" s="1"/>
      <x:c r="T94" s="1"/>
      <x:c r="U94" s="1"/>
      <x:c r="V94" s="1"/>
      <x:c r="W94" s="1"/>
      <x:c r="X94" s="1"/>
      <x:c r="Y94" s="1"/>
      <x:c r="Z94" s="1"/>
    </x:row>
    <x:row r="95" ht="15" hidden="0" customHeight="1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  <x:c r="S95" s="1"/>
      <x:c r="T95" s="1"/>
      <x:c r="U95" s="1"/>
      <x:c r="V95" s="1"/>
      <x:c r="W95" s="1"/>
      <x:c r="X95" s="1"/>
      <x:c r="Y95" s="1"/>
      <x:c r="Z95" s="1"/>
    </x:row>
    <x:row r="96" ht="15" hidden="0" customHeight="1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  <x:c r="S96" s="1"/>
      <x:c r="T96" s="1"/>
      <x:c r="U96" s="1"/>
      <x:c r="V96" s="1"/>
      <x:c r="W96" s="1"/>
      <x:c r="X96" s="1"/>
      <x:c r="Y96" s="1"/>
      <x:c r="Z96" s="1"/>
    </x:row>
    <x:row r="97" ht="15" hidden="0" customHeight="1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  <x:c r="S97" s="1"/>
      <x:c r="T97" s="1"/>
      <x:c r="U97" s="1"/>
      <x:c r="V97" s="1"/>
      <x:c r="W97" s="1"/>
      <x:c r="X97" s="1"/>
      <x:c r="Y97" s="1"/>
      <x:c r="Z97" s="1"/>
    </x:row>
    <x:row r="98" ht="15" hidden="0" customHeight="1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  <x:c r="S98" s="1"/>
      <x:c r="T98" s="1"/>
      <x:c r="U98" s="1"/>
      <x:c r="V98" s="1"/>
      <x:c r="W98" s="1"/>
      <x:c r="X98" s="1"/>
      <x:c r="Y98" s="1"/>
      <x:c r="Z98" s="1"/>
    </x:row>
    <x:row r="99" ht="15" hidden="0" customHeight="1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  <x:c r="S99" s="1"/>
      <x:c r="T99" s="1"/>
      <x:c r="U99" s="1"/>
      <x:c r="V99" s="1"/>
      <x:c r="W99" s="1"/>
      <x:c r="X99" s="1"/>
      <x:c r="Y99" s="1"/>
      <x:c r="Z99" s="1"/>
    </x:row>
    <x:row r="100" ht="15" hidden="0" customHeight="1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  <x:c r="S100" s="1"/>
      <x:c r="T100" s="1"/>
      <x:c r="U100" s="1"/>
      <x:c r="V100" s="1"/>
      <x:c r="W100" s="1"/>
      <x:c r="X100" s="1"/>
      <x:c r="Y100" s="1"/>
      <x:c r="Z100" s="1"/>
    </x:row>
    <x:row r="101" ht="15" hidden="0" customHeight="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  <x:c r="S101" s="1"/>
      <x:c r="T101" s="1"/>
      <x:c r="U101" s="1"/>
      <x:c r="V101" s="1"/>
      <x:c r="W101" s="1"/>
      <x:c r="X101" s="1"/>
      <x:c r="Y101" s="1"/>
      <x:c r="Z101" s="1"/>
    </x:row>
    <x:row r="102" ht="15" hidden="0" customHeight="1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  <x:c r="S102" s="1"/>
      <x:c r="T102" s="1"/>
      <x:c r="U102" s="1"/>
      <x:c r="V102" s="1"/>
      <x:c r="W102" s="1"/>
      <x:c r="X102" s="1"/>
      <x:c r="Y102" s="1"/>
      <x:c r="Z102" s="1"/>
    </x:row>
    <x:row r="103" ht="15" hidden="0" customHeight="1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  <x:c r="S103" s="1"/>
      <x:c r="T103" s="1"/>
      <x:c r="U103" s="1"/>
      <x:c r="V103" s="1"/>
      <x:c r="W103" s="1"/>
      <x:c r="X103" s="1"/>
      <x:c r="Y103" s="1"/>
      <x:c r="Z103" s="1"/>
    </x:row>
    <x:row r="104" ht="15" hidden="0" customHeight="1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  <x:c r="S104" s="1"/>
      <x:c r="T104" s="1"/>
      <x:c r="U104" s="1"/>
      <x:c r="V104" s="1"/>
      <x:c r="W104" s="1"/>
      <x:c r="X104" s="1"/>
      <x:c r="Y104" s="1"/>
      <x:c r="Z104" s="1"/>
    </x:row>
    <x:row r="105" ht="15" hidden="0" customHeight="1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  <x:c r="S105" s="1"/>
      <x:c r="T105" s="1"/>
      <x:c r="U105" s="1"/>
      <x:c r="V105" s="1"/>
      <x:c r="W105" s="1"/>
      <x:c r="X105" s="1"/>
      <x:c r="Y105" s="1"/>
      <x:c r="Z105" s="1"/>
    </x:row>
    <x:row r="106" ht="15" hidden="0" customHeight="1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  <x:c r="S106" s="1"/>
      <x:c r="T106" s="1"/>
      <x:c r="U106" s="1"/>
      <x:c r="V106" s="1"/>
      <x:c r="W106" s="1"/>
      <x:c r="X106" s="1"/>
      <x:c r="Y106" s="1"/>
      <x:c r="Z106" s="1"/>
    </x:row>
    <x:row r="107" ht="15" hidden="0" customHeight="1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  <x:c r="S107" s="1"/>
      <x:c r="T107" s="1"/>
      <x:c r="U107" s="1"/>
      <x:c r="V107" s="1"/>
      <x:c r="W107" s="1"/>
      <x:c r="X107" s="1"/>
      <x:c r="Y107" s="1"/>
      <x:c r="Z107" s="1"/>
    </x:row>
    <x:row r="108" ht="15" hidden="0" customHeight="1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  <x:c r="S108" s="1"/>
      <x:c r="T108" s="1"/>
      <x:c r="U108" s="1"/>
      <x:c r="V108" s="1"/>
      <x:c r="W108" s="1"/>
      <x:c r="X108" s="1"/>
      <x:c r="Y108" s="1"/>
      <x:c r="Z108" s="1"/>
    </x:row>
    <x:row r="109" ht="15" hidden="0" customHeight="1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  <x:c r="S109" s="1"/>
      <x:c r="T109" s="1"/>
      <x:c r="U109" s="1"/>
      <x:c r="V109" s="1"/>
      <x:c r="W109" s="1"/>
      <x:c r="X109" s="1"/>
      <x:c r="Y109" s="1"/>
      <x:c r="Z109" s="1"/>
    </x:row>
    <x:row r="110" ht="15" hidden="0" customHeight="1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  <x:c r="S110" s="1"/>
      <x:c r="T110" s="1"/>
      <x:c r="U110" s="1"/>
      <x:c r="V110" s="1"/>
      <x:c r="W110" s="1"/>
      <x:c r="X110" s="1"/>
      <x:c r="Y110" s="1"/>
      <x:c r="Z110" s="1"/>
    </x:row>
    <x:row r="111" ht="15" hidden="0" customHeight="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  <x:c r="S111" s="1"/>
      <x:c r="T111" s="1"/>
      <x:c r="U111" s="1"/>
      <x:c r="V111" s="1"/>
      <x:c r="W111" s="1"/>
      <x:c r="X111" s="1"/>
      <x:c r="Y111" s="1"/>
      <x:c r="Z111" s="1"/>
    </x:row>
    <x:row r="112" ht="15" hidden="0" customHeight="1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  <x:c r="S112" s="1"/>
      <x:c r="T112" s="1"/>
      <x:c r="U112" s="1"/>
      <x:c r="V112" s="1"/>
      <x:c r="W112" s="1"/>
      <x:c r="X112" s="1"/>
      <x:c r="Y112" s="1"/>
      <x:c r="Z112" s="1"/>
    </x:row>
    <x:row r="113" ht="15" hidden="0" customHeight="1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  <x:c r="S113" s="1"/>
      <x:c r="T113" s="1"/>
      <x:c r="U113" s="1"/>
      <x:c r="V113" s="1"/>
      <x:c r="W113" s="1"/>
      <x:c r="X113" s="1"/>
      <x:c r="Y113" s="1"/>
      <x:c r="Z113" s="1"/>
    </x:row>
    <x:row r="114" ht="15" hidden="0" customHeight="1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  <x:c r="R114" s="1"/>
      <x:c r="S114" s="1"/>
      <x:c r="T114" s="1"/>
      <x:c r="U114" s="1"/>
      <x:c r="V114" s="1"/>
      <x:c r="W114" s="1"/>
      <x:c r="X114" s="1"/>
      <x:c r="Y114" s="1"/>
      <x:c r="Z114" s="1"/>
    </x:row>
    <x:row r="115" ht="15" hidden="0" customHeight="1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  <x:c r="R115" s="1"/>
      <x:c r="S115" s="1"/>
      <x:c r="T115" s="1"/>
      <x:c r="U115" s="1"/>
      <x:c r="V115" s="1"/>
      <x:c r="W115" s="1"/>
      <x:c r="X115" s="1"/>
      <x:c r="Y115" s="1"/>
      <x:c r="Z115" s="1"/>
    </x:row>
    <x:row r="116" ht="15" hidden="0" customHeight="1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  <x:c r="R116" s="1"/>
      <x:c r="S116" s="1"/>
      <x:c r="T116" s="1"/>
      <x:c r="U116" s="1"/>
      <x:c r="V116" s="1"/>
      <x:c r="W116" s="1"/>
      <x:c r="X116" s="1"/>
      <x:c r="Y116" s="1"/>
      <x:c r="Z116" s="1"/>
    </x:row>
    <x:row r="117" ht="15" hidden="0" customHeight="1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  <x:c r="R117" s="1"/>
      <x:c r="S117" s="1"/>
      <x:c r="T117" s="1"/>
      <x:c r="U117" s="1"/>
      <x:c r="V117" s="1"/>
      <x:c r="W117" s="1"/>
      <x:c r="X117" s="1"/>
      <x:c r="Y117" s="1"/>
      <x:c r="Z117" s="1"/>
    </x:row>
    <x:row r="118" ht="15" hidden="0" customHeight="1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  <x:c r="R118" s="1"/>
      <x:c r="S118" s="1"/>
      <x:c r="T118" s="1"/>
      <x:c r="U118" s="1"/>
      <x:c r="V118" s="1"/>
      <x:c r="W118" s="1"/>
      <x:c r="X118" s="1"/>
      <x:c r="Y118" s="1"/>
      <x:c r="Z118" s="1"/>
    </x:row>
    <x:row r="119" ht="15" hidden="0" customHeight="1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  <x:c r="R119" s="1"/>
      <x:c r="S119" s="1"/>
      <x:c r="T119" s="1"/>
      <x:c r="U119" s="1"/>
      <x:c r="V119" s="1"/>
      <x:c r="W119" s="1"/>
      <x:c r="X119" s="1"/>
      <x:c r="Y119" s="1"/>
      <x:c r="Z119" s="1"/>
    </x:row>
    <x:row r="120" ht="15" hidden="0" customHeight="1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  <x:c r="R120" s="1"/>
      <x:c r="S120" s="1"/>
      <x:c r="T120" s="1"/>
      <x:c r="U120" s="1"/>
      <x:c r="V120" s="1"/>
      <x:c r="W120" s="1"/>
      <x:c r="X120" s="1"/>
      <x:c r="Y120" s="1"/>
      <x:c r="Z120" s="1"/>
    </x:row>
    <x:row r="121" ht="15" hidden="0" customHeight="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  <x:c r="Q121" s="1"/>
      <x:c r="R121" s="1"/>
      <x:c r="S121" s="1"/>
      <x:c r="T121" s="1"/>
      <x:c r="U121" s="1"/>
      <x:c r="V121" s="1"/>
      <x:c r="W121" s="1"/>
      <x:c r="X121" s="1"/>
      <x:c r="Y121" s="1"/>
      <x:c r="Z121" s="1"/>
    </x:row>
    <x:row r="122" ht="15" hidden="0" customHeight="1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  <x:c r="Q122" s="1"/>
      <x:c r="R122" s="1"/>
      <x:c r="S122" s="1"/>
      <x:c r="T122" s="1"/>
      <x:c r="U122" s="1"/>
      <x:c r="V122" s="1"/>
      <x:c r="W122" s="1"/>
      <x:c r="X122" s="1"/>
      <x:c r="Y122" s="1"/>
      <x:c r="Z122" s="1"/>
    </x:row>
    <x:row r="123" ht="15" hidden="0" customHeight="1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  <x:c r="Q123" s="1"/>
      <x:c r="R123" s="1"/>
      <x:c r="S123" s="1"/>
      <x:c r="T123" s="1"/>
      <x:c r="U123" s="1"/>
      <x:c r="V123" s="1"/>
      <x:c r="W123" s="1"/>
      <x:c r="X123" s="1"/>
      <x:c r="Y123" s="1"/>
      <x:c r="Z123" s="1"/>
    </x:row>
    <x:row r="124" ht="15" hidden="0" customHeight="1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  <x:c r="Q124" s="1"/>
      <x:c r="R124" s="1"/>
      <x:c r="S124" s="1"/>
      <x:c r="T124" s="1"/>
      <x:c r="U124" s="1"/>
      <x:c r="V124" s="1"/>
      <x:c r="W124" s="1"/>
      <x:c r="X124" s="1"/>
      <x:c r="Y124" s="1"/>
      <x:c r="Z124" s="1"/>
    </x:row>
    <x:row r="125" ht="15" hidden="0" customHeight="1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  <x:c r="Q125" s="1"/>
      <x:c r="R125" s="1"/>
      <x:c r="S125" s="1"/>
      <x:c r="T125" s="1"/>
      <x:c r="U125" s="1"/>
      <x:c r="V125" s="1"/>
      <x:c r="W125" s="1"/>
      <x:c r="X125" s="1"/>
      <x:c r="Y125" s="1"/>
      <x:c r="Z125" s="1"/>
    </x:row>
    <x:row r="126" ht="15" hidden="0" customHeight="1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  <x:c r="Q126" s="1"/>
      <x:c r="R126" s="1"/>
      <x:c r="S126" s="1"/>
      <x:c r="T126" s="1"/>
      <x:c r="U126" s="1"/>
      <x:c r="V126" s="1"/>
      <x:c r="W126" s="1"/>
      <x:c r="X126" s="1"/>
      <x:c r="Y126" s="1"/>
      <x:c r="Z126" s="1"/>
    </x:row>
    <x:row r="127" ht="15" hidden="0" customHeight="1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  <x:c r="Q127" s="1"/>
      <x:c r="R127" s="1"/>
      <x:c r="S127" s="1"/>
      <x:c r="T127" s="1"/>
      <x:c r="U127" s="1"/>
      <x:c r="V127" s="1"/>
      <x:c r="W127" s="1"/>
      <x:c r="X127" s="1"/>
      <x:c r="Y127" s="1"/>
      <x:c r="Z127" s="1"/>
    </x:row>
    <x:row r="128" ht="15" hidden="0" customHeight="1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  <x:c r="Q128" s="1"/>
      <x:c r="R128" s="1"/>
      <x:c r="S128" s="1"/>
      <x:c r="T128" s="1"/>
      <x:c r="U128" s="1"/>
      <x:c r="V128" s="1"/>
      <x:c r="W128" s="1"/>
      <x:c r="X128" s="1"/>
      <x:c r="Y128" s="1"/>
      <x:c r="Z128" s="1"/>
    </x:row>
    <x:row r="129" ht="15" hidden="0" customHeight="1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  <x:c r="Q129" s="1"/>
      <x:c r="R129" s="1"/>
      <x:c r="S129" s="1"/>
      <x:c r="T129" s="1"/>
      <x:c r="U129" s="1"/>
      <x:c r="V129" s="1"/>
      <x:c r="W129" s="1"/>
      <x:c r="X129" s="1"/>
      <x:c r="Y129" s="1"/>
      <x:c r="Z129" s="1"/>
    </x:row>
    <x:row r="130" ht="15" hidden="0" customHeight="1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  <x:c r="Q130" s="1"/>
      <x:c r="R130" s="1"/>
      <x:c r="S130" s="1"/>
      <x:c r="T130" s="1"/>
      <x:c r="U130" s="1"/>
      <x:c r="V130" s="1"/>
      <x:c r="W130" s="1"/>
      <x:c r="X130" s="1"/>
      <x:c r="Y130" s="1"/>
      <x:c r="Z130" s="1"/>
    </x:row>
    <x:row r="131" ht="15" hidden="0" customHeight="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  <x:c r="Q131" s="1"/>
      <x:c r="R131" s="1"/>
      <x:c r="S131" s="1"/>
      <x:c r="T131" s="1"/>
      <x:c r="U131" s="1"/>
      <x:c r="V131" s="1"/>
      <x:c r="W131" s="1"/>
      <x:c r="X131" s="1"/>
      <x:c r="Y131" s="1"/>
      <x:c r="Z131" s="1"/>
    </x:row>
    <x:row r="132" ht="15" hidden="0" customHeight="1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  <x:c r="Q132" s="1"/>
      <x:c r="R132" s="1"/>
      <x:c r="S132" s="1"/>
      <x:c r="T132" s="1"/>
      <x:c r="U132" s="1"/>
      <x:c r="V132" s="1"/>
      <x:c r="W132" s="1"/>
      <x:c r="X132" s="1"/>
      <x:c r="Y132" s="1"/>
      <x:c r="Z132" s="1"/>
    </x:row>
    <x:row r="133" ht="15" hidden="0" customHeight="1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  <x:c r="Q133" s="1"/>
      <x:c r="R133" s="1"/>
      <x:c r="S133" s="1"/>
      <x:c r="T133" s="1"/>
      <x:c r="U133" s="1"/>
      <x:c r="V133" s="1"/>
      <x:c r="W133" s="1"/>
      <x:c r="X133" s="1"/>
      <x:c r="Y133" s="1"/>
      <x:c r="Z133" s="1"/>
    </x:row>
    <x:row r="134" ht="15" hidden="0" customHeight="1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  <x:c r="Q134" s="1"/>
      <x:c r="R134" s="1"/>
      <x:c r="S134" s="1"/>
      <x:c r="T134" s="1"/>
      <x:c r="U134" s="1"/>
      <x:c r="V134" s="1"/>
      <x:c r="W134" s="1"/>
      <x:c r="X134" s="1"/>
      <x:c r="Y134" s="1"/>
      <x:c r="Z134" s="1"/>
    </x:row>
    <x:row r="135" ht="15" hidden="0" customHeight="1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  <x:c r="Q135" s="1"/>
      <x:c r="R135" s="1"/>
      <x:c r="S135" s="1"/>
      <x:c r="T135" s="1"/>
      <x:c r="U135" s="1"/>
      <x:c r="V135" s="1"/>
      <x:c r="W135" s="1"/>
      <x:c r="X135" s="1"/>
      <x:c r="Y135" s="1"/>
      <x:c r="Z135" s="1"/>
    </x:row>
    <x:row r="136" ht="15" hidden="0" customHeight="1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  <x:c r="Q136" s="1"/>
      <x:c r="R136" s="1"/>
      <x:c r="S136" s="1"/>
      <x:c r="T136" s="1"/>
      <x:c r="U136" s="1"/>
      <x:c r="V136" s="1"/>
      <x:c r="W136" s="1"/>
      <x:c r="X136" s="1"/>
      <x:c r="Y136" s="1"/>
      <x:c r="Z136" s="1"/>
    </x:row>
    <x:row r="137" ht="15" hidden="0" customHeight="1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  <x:c r="Q137" s="1"/>
      <x:c r="R137" s="1"/>
      <x:c r="S137" s="1"/>
      <x:c r="T137" s="1"/>
      <x:c r="U137" s="1"/>
      <x:c r="V137" s="1"/>
      <x:c r="W137" s="1"/>
      <x:c r="X137" s="1"/>
      <x:c r="Y137" s="1"/>
      <x:c r="Z137" s="1"/>
    </x:row>
    <x:row r="138" ht="15" hidden="0" customHeight="1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  <x:c r="Q138" s="1"/>
      <x:c r="R138" s="1"/>
      <x:c r="S138" s="1"/>
      <x:c r="T138" s="1"/>
      <x:c r="U138" s="1"/>
      <x:c r="V138" s="1"/>
      <x:c r="W138" s="1"/>
      <x:c r="X138" s="1"/>
      <x:c r="Y138" s="1"/>
      <x:c r="Z138" s="1"/>
    </x:row>
    <x:row r="139" ht="15" hidden="0" customHeight="1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  <x:c r="Q139" s="1"/>
      <x:c r="R139" s="1"/>
      <x:c r="S139" s="1"/>
      <x:c r="T139" s="1"/>
      <x:c r="U139" s="1"/>
      <x:c r="V139" s="1"/>
      <x:c r="W139" s="1"/>
      <x:c r="X139" s="1"/>
      <x:c r="Y139" s="1"/>
      <x:c r="Z139" s="1"/>
    </x:row>
    <x:row r="140" ht="15" hidden="0" customHeight="1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  <x:c r="Q140" s="1"/>
      <x:c r="R140" s="1"/>
      <x:c r="S140" s="1"/>
      <x:c r="T140" s="1"/>
      <x:c r="U140" s="1"/>
      <x:c r="V140" s="1"/>
      <x:c r="W140" s="1"/>
      <x:c r="X140" s="1"/>
      <x:c r="Y140" s="1"/>
      <x:c r="Z140" s="1"/>
    </x:row>
    <x:row r="141" ht="15" hidden="0" customHeight="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  <x:c r="Q141" s="1"/>
      <x:c r="R141" s="1"/>
      <x:c r="S141" s="1"/>
      <x:c r="T141" s="1"/>
      <x:c r="U141" s="1"/>
      <x:c r="V141" s="1"/>
      <x:c r="W141" s="1"/>
      <x:c r="X141" s="1"/>
      <x:c r="Y141" s="1"/>
      <x:c r="Z141" s="1"/>
    </x:row>
    <x:row r="142" ht="15" hidden="0" customHeight="1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  <x:c r="Q142" s="1"/>
      <x:c r="R142" s="1"/>
      <x:c r="S142" s="1"/>
      <x:c r="T142" s="1"/>
      <x:c r="U142" s="1"/>
      <x:c r="V142" s="1"/>
      <x:c r="W142" s="1"/>
      <x:c r="X142" s="1"/>
      <x:c r="Y142" s="1"/>
      <x:c r="Z142" s="1"/>
    </x:row>
    <x:row r="143" ht="15" hidden="0" customHeight="1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  <x:c r="Q143" s="1"/>
      <x:c r="R143" s="1"/>
      <x:c r="S143" s="1"/>
      <x:c r="T143" s="1"/>
      <x:c r="U143" s="1"/>
      <x:c r="V143" s="1"/>
      <x:c r="W143" s="1"/>
      <x:c r="X143" s="1"/>
      <x:c r="Y143" s="1"/>
      <x:c r="Z143" s="1"/>
    </x:row>
    <x:row r="144" ht="15" hidden="0" customHeight="1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  <x:c r="Q144" s="1"/>
      <x:c r="R144" s="1"/>
      <x:c r="S144" s="1"/>
      <x:c r="T144" s="1"/>
      <x:c r="U144" s="1"/>
      <x:c r="V144" s="1"/>
      <x:c r="W144" s="1"/>
      <x:c r="X144" s="1"/>
      <x:c r="Y144" s="1"/>
      <x:c r="Z144" s="1"/>
    </x:row>
    <x:row r="145" ht="15" hidden="0" customHeight="1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  <x:c r="Q145" s="1"/>
      <x:c r="R145" s="1"/>
      <x:c r="S145" s="1"/>
      <x:c r="T145" s="1"/>
      <x:c r="U145" s="1"/>
      <x:c r="V145" s="1"/>
      <x:c r="W145" s="1"/>
      <x:c r="X145" s="1"/>
      <x:c r="Y145" s="1"/>
      <x:c r="Z145" s="1"/>
    </x:row>
    <x:row r="146" ht="15" hidden="0" customHeight="1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  <x:c r="Q146" s="1"/>
      <x:c r="R146" s="1"/>
      <x:c r="S146" s="1"/>
      <x:c r="T146" s="1"/>
      <x:c r="U146" s="1"/>
      <x:c r="V146" s="1"/>
      <x:c r="W146" s="1"/>
      <x:c r="X146" s="1"/>
      <x:c r="Y146" s="1"/>
      <x:c r="Z146" s="1"/>
    </x:row>
    <x:row r="147" ht="15" hidden="0" customHeight="1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  <x:c r="Q147" s="1"/>
      <x:c r="R147" s="1"/>
      <x:c r="S147" s="1"/>
      <x:c r="T147" s="1"/>
      <x:c r="U147" s="1"/>
      <x:c r="V147" s="1"/>
      <x:c r="W147" s="1"/>
      <x:c r="X147" s="1"/>
      <x:c r="Y147" s="1"/>
      <x:c r="Z147" s="1"/>
    </x:row>
    <x:row r="148" ht="15" hidden="0" customHeight="1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  <x:c r="Q148" s="1"/>
      <x:c r="R148" s="1"/>
      <x:c r="S148" s="1"/>
      <x:c r="T148" s="1"/>
      <x:c r="U148" s="1"/>
      <x:c r="V148" s="1"/>
      <x:c r="W148" s="1"/>
      <x:c r="X148" s="1"/>
      <x:c r="Y148" s="1"/>
      <x:c r="Z148" s="1"/>
    </x:row>
    <x:row r="149" ht="15" hidden="0" customHeight="1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  <x:c r="Q149" s="1"/>
      <x:c r="R149" s="1"/>
      <x:c r="S149" s="1"/>
      <x:c r="T149" s="1"/>
      <x:c r="U149" s="1"/>
      <x:c r="V149" s="1"/>
      <x:c r="W149" s="1"/>
      <x:c r="X149" s="1"/>
      <x:c r="Y149" s="1"/>
      <x:c r="Z149" s="1"/>
    </x:row>
    <x:row r="150" ht="15" hidden="0" customHeight="1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  <x:c r="Q150" s="1"/>
      <x:c r="R150" s="1"/>
      <x:c r="S150" s="1"/>
      <x:c r="T150" s="1"/>
      <x:c r="U150" s="1"/>
      <x:c r="V150" s="1"/>
      <x:c r="W150" s="1"/>
      <x:c r="X150" s="1"/>
      <x:c r="Y150" s="1"/>
      <x:c r="Z150" s="1"/>
    </x:row>
    <x:row r="151" ht="15" hidden="0" customHeight="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  <x:c r="Q151" s="1"/>
      <x:c r="R151" s="1"/>
      <x:c r="S151" s="1"/>
      <x:c r="T151" s="1"/>
      <x:c r="U151" s="1"/>
      <x:c r="V151" s="1"/>
      <x:c r="W151" s="1"/>
      <x:c r="X151" s="1"/>
      <x:c r="Y151" s="1"/>
      <x:c r="Z151" s="1"/>
    </x:row>
    <x:row r="152" ht="15" hidden="0" customHeight="1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  <x:c r="M152" s="1"/>
      <x:c r="N152" s="1"/>
      <x:c r="O152" s="1"/>
      <x:c r="P152" s="1"/>
      <x:c r="Q152" s="1"/>
      <x:c r="R152" s="1"/>
      <x:c r="S152" s="1"/>
      <x:c r="T152" s="1"/>
      <x:c r="U152" s="1"/>
      <x:c r="V152" s="1"/>
      <x:c r="W152" s="1"/>
      <x:c r="X152" s="1"/>
      <x:c r="Y152" s="1"/>
      <x:c r="Z152" s="1"/>
    </x:row>
    <x:row r="153" ht="15" hidden="0" customHeight="1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  <x:c r="M153" s="1"/>
      <x:c r="N153" s="1"/>
      <x:c r="O153" s="1"/>
      <x:c r="P153" s="1"/>
      <x:c r="Q153" s="1"/>
      <x:c r="R153" s="1"/>
      <x:c r="S153" s="1"/>
      <x:c r="T153" s="1"/>
      <x:c r="U153" s="1"/>
      <x:c r="V153" s="1"/>
      <x:c r="W153" s="1"/>
      <x:c r="X153" s="1"/>
      <x:c r="Y153" s="1"/>
      <x:c r="Z153" s="1"/>
    </x:row>
    <x:row r="154" ht="15" hidden="0" customHeight="1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  <x:c r="M154" s="1"/>
      <x:c r="N154" s="1"/>
      <x:c r="O154" s="1"/>
      <x:c r="P154" s="1"/>
      <x:c r="Q154" s="1"/>
      <x:c r="R154" s="1"/>
      <x:c r="S154" s="1"/>
      <x:c r="T154" s="1"/>
      <x:c r="U154" s="1"/>
      <x:c r="V154" s="1"/>
      <x:c r="W154" s="1"/>
      <x:c r="X154" s="1"/>
      <x:c r="Y154" s="1"/>
      <x:c r="Z154" s="1"/>
    </x:row>
    <x:row r="155" ht="15" hidden="0" customHeight="1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  <x:c r="Q155" s="1"/>
      <x:c r="R155" s="1"/>
      <x:c r="S155" s="1"/>
      <x:c r="T155" s="1"/>
      <x:c r="U155" s="1"/>
      <x:c r="V155" s="1"/>
      <x:c r="W155" s="1"/>
      <x:c r="X155" s="1"/>
      <x:c r="Y155" s="1"/>
      <x:c r="Z155" s="1"/>
    </x:row>
    <x:row r="156" ht="15" hidden="0" customHeight="1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  <x:c r="Q156" s="1"/>
      <x:c r="R156" s="1"/>
      <x:c r="S156" s="1"/>
      <x:c r="T156" s="1"/>
      <x:c r="U156" s="1"/>
      <x:c r="V156" s="1"/>
      <x:c r="W156" s="1"/>
      <x:c r="X156" s="1"/>
      <x:c r="Y156" s="1"/>
      <x:c r="Z156" s="1"/>
    </x:row>
    <x:row r="157" ht="15" hidden="0" customHeight="1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  <x:c r="Q157" s="1"/>
      <x:c r="R157" s="1"/>
      <x:c r="S157" s="1"/>
      <x:c r="T157" s="1"/>
      <x:c r="U157" s="1"/>
      <x:c r="V157" s="1"/>
      <x:c r="W157" s="1"/>
      <x:c r="X157" s="1"/>
      <x:c r="Y157" s="1"/>
      <x:c r="Z157" s="1"/>
    </x:row>
    <x:row r="158" ht="15" hidden="0" customHeight="1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  <x:c r="Q158" s="1"/>
      <x:c r="R158" s="1"/>
      <x:c r="S158" s="1"/>
      <x:c r="T158" s="1"/>
      <x:c r="U158" s="1"/>
      <x:c r="V158" s="1"/>
      <x:c r="W158" s="1"/>
      <x:c r="X158" s="1"/>
      <x:c r="Y158" s="1"/>
      <x:c r="Z158" s="1"/>
    </x:row>
    <x:row r="159" ht="15" hidden="0" customHeight="1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  <x:c r="Q159" s="1"/>
      <x:c r="R159" s="1"/>
      <x:c r="S159" s="1"/>
      <x:c r="T159" s="1"/>
      <x:c r="U159" s="1"/>
      <x:c r="V159" s="1"/>
      <x:c r="W159" s="1"/>
      <x:c r="X159" s="1"/>
      <x:c r="Y159" s="1"/>
      <x:c r="Z159" s="1"/>
    </x:row>
    <x:row r="160" ht="15" hidden="0" customHeight="1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  <x:c r="Q160" s="1"/>
      <x:c r="R160" s="1"/>
      <x:c r="S160" s="1"/>
      <x:c r="T160" s="1"/>
      <x:c r="U160" s="1"/>
      <x:c r="V160" s="1"/>
      <x:c r="W160" s="1"/>
      <x:c r="X160" s="1"/>
      <x:c r="Y160" s="1"/>
      <x:c r="Z160" s="1"/>
    </x:row>
    <x:row r="161" ht="15" hidden="0" customHeight="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  <x:c r="Q161" s="1"/>
      <x:c r="R161" s="1"/>
      <x:c r="S161" s="1"/>
      <x:c r="T161" s="1"/>
      <x:c r="U161" s="1"/>
      <x:c r="V161" s="1"/>
      <x:c r="W161" s="1"/>
      <x:c r="X161" s="1"/>
      <x:c r="Y161" s="1"/>
      <x:c r="Z161" s="1"/>
    </x:row>
    <x:row r="162" ht="15" hidden="0" customHeight="1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  <x:c r="Q162" s="1"/>
      <x:c r="R162" s="1"/>
      <x:c r="S162" s="1"/>
      <x:c r="T162" s="1"/>
      <x:c r="U162" s="1"/>
      <x:c r="V162" s="1"/>
      <x:c r="W162" s="1"/>
      <x:c r="X162" s="1"/>
      <x:c r="Y162" s="1"/>
      <x:c r="Z162" s="1"/>
    </x:row>
    <x:row r="163" ht="15" hidden="0" customHeight="1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  <x:c r="Q163" s="1"/>
      <x:c r="R163" s="1"/>
      <x:c r="S163" s="1"/>
      <x:c r="T163" s="1"/>
      <x:c r="U163" s="1"/>
      <x:c r="V163" s="1"/>
      <x:c r="W163" s="1"/>
      <x:c r="X163" s="1"/>
      <x:c r="Y163" s="1"/>
      <x:c r="Z163" s="1"/>
    </x:row>
    <x:row r="164" ht="15" hidden="0" customHeight="1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  <x:c r="Q164" s="1"/>
      <x:c r="R164" s="1"/>
      <x:c r="S164" s="1"/>
      <x:c r="T164" s="1"/>
      <x:c r="U164" s="1"/>
      <x:c r="V164" s="1"/>
      <x:c r="W164" s="1"/>
      <x:c r="X164" s="1"/>
      <x:c r="Y164" s="1"/>
      <x:c r="Z164" s="1"/>
    </x:row>
    <x:row r="165" ht="15" hidden="0" customHeight="1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  <x:c r="Q165" s="1"/>
      <x:c r="R165" s="1"/>
      <x:c r="S165" s="1"/>
      <x:c r="T165" s="1"/>
      <x:c r="U165" s="1"/>
      <x:c r="V165" s="1"/>
      <x:c r="W165" s="1"/>
      <x:c r="X165" s="1"/>
      <x:c r="Y165" s="1"/>
      <x:c r="Z165" s="1"/>
    </x:row>
    <x:row r="166" ht="15" hidden="0" customHeight="1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  <x:c r="Q166" s="1"/>
      <x:c r="R166" s="1"/>
      <x:c r="S166" s="1"/>
      <x:c r="T166" s="1"/>
      <x:c r="U166" s="1"/>
      <x:c r="V166" s="1"/>
      <x:c r="W166" s="1"/>
      <x:c r="X166" s="1"/>
      <x:c r="Y166" s="1"/>
      <x:c r="Z166" s="1"/>
    </x:row>
    <x:row r="167" ht="15" hidden="0" customHeight="1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  <x:c r="Q167" s="1"/>
      <x:c r="R167" s="1"/>
      <x:c r="S167" s="1"/>
      <x:c r="T167" s="1"/>
      <x:c r="U167" s="1"/>
      <x:c r="V167" s="1"/>
      <x:c r="W167" s="1"/>
      <x:c r="X167" s="1"/>
      <x:c r="Y167" s="1"/>
      <x:c r="Z167" s="1"/>
    </x:row>
    <x:row r="168" ht="15" hidden="0" customHeight="1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  <x:c r="Q168" s="1"/>
      <x:c r="R168" s="1"/>
      <x:c r="S168" s="1"/>
      <x:c r="T168" s="1"/>
      <x:c r="U168" s="1"/>
      <x:c r="V168" s="1"/>
      <x:c r="W168" s="1"/>
      <x:c r="X168" s="1"/>
      <x:c r="Y168" s="1"/>
      <x:c r="Z168" s="1"/>
    </x:row>
    <x:row r="169" ht="15" hidden="0" customHeight="1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  <x:c r="Q169" s="1"/>
      <x:c r="R169" s="1"/>
      <x:c r="S169" s="1"/>
      <x:c r="T169" s="1"/>
      <x:c r="U169" s="1"/>
      <x:c r="V169" s="1"/>
      <x:c r="W169" s="1"/>
      <x:c r="X169" s="1"/>
      <x:c r="Y169" s="1"/>
      <x:c r="Z169" s="1"/>
    </x:row>
    <x:row r="170" ht="15" hidden="0" customHeight="1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  <x:c r="Q170" s="1"/>
      <x:c r="R170" s="1"/>
      <x:c r="S170" s="1"/>
      <x:c r="T170" s="1"/>
      <x:c r="U170" s="1"/>
      <x:c r="V170" s="1"/>
      <x:c r="W170" s="1"/>
      <x:c r="X170" s="1"/>
      <x:c r="Y170" s="1"/>
      <x:c r="Z170" s="1"/>
    </x:row>
    <x:row r="171" ht="15" hidden="0" customHeight="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  <x:c r="Q171" s="1"/>
      <x:c r="R171" s="1"/>
      <x:c r="S171" s="1"/>
      <x:c r="T171" s="1"/>
      <x:c r="U171" s="1"/>
      <x:c r="V171" s="1"/>
      <x:c r="W171" s="1"/>
      <x:c r="X171" s="1"/>
      <x:c r="Y171" s="1"/>
      <x:c r="Z171" s="1"/>
    </x:row>
    <x:row r="172" ht="15" hidden="0" customHeight="1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  <x:c r="Q172" s="1"/>
      <x:c r="R172" s="1"/>
      <x:c r="S172" s="1"/>
      <x:c r="T172" s="1"/>
      <x:c r="U172" s="1"/>
      <x:c r="V172" s="1"/>
      <x:c r="W172" s="1"/>
      <x:c r="X172" s="1"/>
      <x:c r="Y172" s="1"/>
      <x:c r="Z172" s="1"/>
    </x:row>
    <x:row r="173" ht="15" hidden="0" customHeight="1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  <x:c r="Q173" s="1"/>
      <x:c r="R173" s="1"/>
      <x:c r="S173" s="1"/>
      <x:c r="T173" s="1"/>
      <x:c r="U173" s="1"/>
      <x:c r="V173" s="1"/>
      <x:c r="W173" s="1"/>
      <x:c r="X173" s="1"/>
      <x:c r="Y173" s="1"/>
      <x:c r="Z173" s="1"/>
    </x:row>
    <x:row r="174" ht="15" hidden="0" customHeight="1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  <x:c r="Q174" s="1"/>
      <x:c r="R174" s="1"/>
      <x:c r="S174" s="1"/>
      <x:c r="T174" s="1"/>
      <x:c r="U174" s="1"/>
      <x:c r="V174" s="1"/>
      <x:c r="W174" s="1"/>
      <x:c r="X174" s="1"/>
      <x:c r="Y174" s="1"/>
      <x:c r="Z174" s="1"/>
    </x:row>
    <x:row r="175" ht="15" hidden="0" customHeight="1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  <x:c r="Q175" s="1"/>
      <x:c r="R175" s="1"/>
      <x:c r="S175" s="1"/>
      <x:c r="T175" s="1"/>
      <x:c r="U175" s="1"/>
      <x:c r="V175" s="1"/>
      <x:c r="W175" s="1"/>
      <x:c r="X175" s="1"/>
      <x:c r="Y175" s="1"/>
      <x:c r="Z175" s="1"/>
    </x:row>
    <x:row r="176" ht="15" hidden="0" customHeight="1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  <x:c r="Q176" s="1"/>
      <x:c r="R176" s="1"/>
      <x:c r="S176" s="1"/>
      <x:c r="T176" s="1"/>
      <x:c r="U176" s="1"/>
      <x:c r="V176" s="1"/>
      <x:c r="W176" s="1"/>
      <x:c r="X176" s="1"/>
      <x:c r="Y176" s="1"/>
      <x:c r="Z176" s="1"/>
    </x:row>
    <x:row r="177" ht="15" hidden="0" customHeight="1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  <x:c r="Q177" s="1"/>
      <x:c r="R177" s="1"/>
      <x:c r="S177" s="1"/>
      <x:c r="T177" s="1"/>
      <x:c r="U177" s="1"/>
      <x:c r="V177" s="1"/>
      <x:c r="W177" s="1"/>
      <x:c r="X177" s="1"/>
      <x:c r="Y177" s="1"/>
      <x:c r="Z177" s="1"/>
    </x:row>
    <x:row r="178" ht="15" hidden="0" customHeight="1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  <x:c r="Q178" s="1"/>
      <x:c r="R178" s="1"/>
      <x:c r="S178" s="1"/>
      <x:c r="T178" s="1"/>
      <x:c r="U178" s="1"/>
      <x:c r="V178" s="1"/>
      <x:c r="W178" s="1"/>
      <x:c r="X178" s="1"/>
      <x:c r="Y178" s="1"/>
      <x:c r="Z178" s="1"/>
    </x:row>
    <x:row r="179" ht="15" hidden="0" customHeight="1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  <x:c r="Q179" s="1"/>
      <x:c r="R179" s="1"/>
      <x:c r="S179" s="1"/>
      <x:c r="T179" s="1"/>
      <x:c r="U179" s="1"/>
      <x:c r="V179" s="1"/>
      <x:c r="W179" s="1"/>
      <x:c r="X179" s="1"/>
      <x:c r="Y179" s="1"/>
      <x:c r="Z179" s="1"/>
    </x:row>
    <x:row r="180" ht="15" hidden="0" customHeight="1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  <x:c r="Q180" s="1"/>
      <x:c r="R180" s="1"/>
      <x:c r="S180" s="1"/>
      <x:c r="T180" s="1"/>
      <x:c r="U180" s="1"/>
      <x:c r="V180" s="1"/>
      <x:c r="W180" s="1"/>
      <x:c r="X180" s="1"/>
      <x:c r="Y180" s="1"/>
      <x:c r="Z180" s="1"/>
    </x:row>
    <x:row r="181" ht="15" hidden="0" customHeight="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  <x:c r="Q181" s="1"/>
      <x:c r="R181" s="1"/>
      <x:c r="S181" s="1"/>
      <x:c r="T181" s="1"/>
      <x:c r="U181" s="1"/>
      <x:c r="V181" s="1"/>
      <x:c r="W181" s="1"/>
      <x:c r="X181" s="1"/>
      <x:c r="Y181" s="1"/>
      <x:c r="Z181" s="1"/>
    </x:row>
    <x:row r="182" ht="15" hidden="0" customHeight="1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  <x:c r="Q182" s="1"/>
      <x:c r="R182" s="1"/>
      <x:c r="S182" s="1"/>
      <x:c r="T182" s="1"/>
      <x:c r="U182" s="1"/>
      <x:c r="V182" s="1"/>
      <x:c r="W182" s="1"/>
      <x:c r="X182" s="1"/>
      <x:c r="Y182" s="1"/>
      <x:c r="Z182" s="1"/>
    </x:row>
    <x:row r="183" ht="15" hidden="0" customHeight="1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  <x:c r="Q183" s="1"/>
      <x:c r="R183" s="1"/>
      <x:c r="S183" s="1"/>
      <x:c r="T183" s="1"/>
      <x:c r="U183" s="1"/>
      <x:c r="V183" s="1"/>
      <x:c r="W183" s="1"/>
      <x:c r="X183" s="1"/>
      <x:c r="Y183" s="1"/>
      <x:c r="Z183" s="1"/>
    </x:row>
    <x:row r="184" ht="15" hidden="0" customHeight="1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  <x:c r="Q184" s="1"/>
      <x:c r="R184" s="1"/>
      <x:c r="S184" s="1"/>
      <x:c r="T184" s="1"/>
      <x:c r="U184" s="1"/>
      <x:c r="V184" s="1"/>
      <x:c r="W184" s="1"/>
      <x:c r="X184" s="1"/>
      <x:c r="Y184" s="1"/>
      <x:c r="Z184" s="1"/>
    </x:row>
    <x:row r="185" ht="15" hidden="0" customHeight="1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  <x:c r="Q185" s="1"/>
      <x:c r="R185" s="1"/>
      <x:c r="S185" s="1"/>
      <x:c r="T185" s="1"/>
      <x:c r="U185" s="1"/>
      <x:c r="V185" s="1"/>
      <x:c r="W185" s="1"/>
      <x:c r="X185" s="1"/>
      <x:c r="Y185" s="1"/>
      <x:c r="Z185" s="1"/>
    </x:row>
    <x:row r="186" ht="15" hidden="0" customHeight="1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  <x:c r="Q186" s="1"/>
      <x:c r="R186" s="1"/>
      <x:c r="S186" s="1"/>
      <x:c r="T186" s="1"/>
      <x:c r="U186" s="1"/>
      <x:c r="V186" s="1"/>
      <x:c r="W186" s="1"/>
      <x:c r="X186" s="1"/>
      <x:c r="Y186" s="1"/>
      <x:c r="Z186" s="1"/>
    </x:row>
    <x:row r="187" ht="15" hidden="0" customHeight="1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  <x:c r="Q187" s="1"/>
      <x:c r="R187" s="1"/>
      <x:c r="S187" s="1"/>
      <x:c r="T187" s="1"/>
      <x:c r="U187" s="1"/>
      <x:c r="V187" s="1"/>
      <x:c r="W187" s="1"/>
      <x:c r="X187" s="1"/>
      <x:c r="Y187" s="1"/>
      <x:c r="Z187" s="1"/>
    </x:row>
    <x:row r="188" ht="15" hidden="0" customHeight="1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  <x:c r="Q188" s="1"/>
      <x:c r="R188" s="1"/>
      <x:c r="S188" s="1"/>
      <x:c r="T188" s="1"/>
      <x:c r="U188" s="1"/>
      <x:c r="V188" s="1"/>
      <x:c r="W188" s="1"/>
      <x:c r="X188" s="1"/>
      <x:c r="Y188" s="1"/>
      <x:c r="Z188" s="1"/>
    </x:row>
    <x:row r="189" ht="15" hidden="0" customHeight="1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  <x:c r="Q189" s="1"/>
      <x:c r="R189" s="1"/>
      <x:c r="S189" s="1"/>
      <x:c r="T189" s="1"/>
      <x:c r="U189" s="1"/>
      <x:c r="V189" s="1"/>
      <x:c r="W189" s="1"/>
      <x:c r="X189" s="1"/>
      <x:c r="Y189" s="1"/>
      <x:c r="Z189" s="1"/>
    </x:row>
    <x:row r="190" ht="15" hidden="0" customHeight="1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  <x:c r="Q190" s="1"/>
      <x:c r="R190" s="1"/>
      <x:c r="S190" s="1"/>
      <x:c r="T190" s="1"/>
      <x:c r="U190" s="1"/>
      <x:c r="V190" s="1"/>
      <x:c r="W190" s="1"/>
      <x:c r="X190" s="1"/>
      <x:c r="Y190" s="1"/>
      <x:c r="Z190" s="1"/>
    </x:row>
    <x:row r="191" ht="15" hidden="0" customHeight="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  <x:c r="M191" s="1"/>
      <x:c r="N191" s="1"/>
      <x:c r="O191" s="1"/>
      <x:c r="P191" s="1"/>
      <x:c r="Q191" s="1"/>
      <x:c r="R191" s="1"/>
      <x:c r="S191" s="1"/>
      <x:c r="T191" s="1"/>
      <x:c r="U191" s="1"/>
      <x:c r="V191" s="1"/>
      <x:c r="W191" s="1"/>
      <x:c r="X191" s="1"/>
      <x:c r="Y191" s="1"/>
      <x:c r="Z191" s="1"/>
    </x:row>
    <x:row r="192" ht="15" hidden="0" customHeight="1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  <x:c r="M192" s="1"/>
      <x:c r="N192" s="1"/>
      <x:c r="O192" s="1"/>
      <x:c r="P192" s="1"/>
      <x:c r="Q192" s="1"/>
      <x:c r="R192" s="1"/>
      <x:c r="S192" s="1"/>
      <x:c r="T192" s="1"/>
      <x:c r="U192" s="1"/>
      <x:c r="V192" s="1"/>
      <x:c r="W192" s="1"/>
      <x:c r="X192" s="1"/>
      <x:c r="Y192" s="1"/>
      <x:c r="Z192" s="1"/>
    </x:row>
    <x:row r="193" ht="15" hidden="0" customHeight="1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  <x:c r="M193" s="1"/>
      <x:c r="N193" s="1"/>
      <x:c r="O193" s="1"/>
      <x:c r="P193" s="1"/>
      <x:c r="Q193" s="1"/>
      <x:c r="R193" s="1"/>
      <x:c r="S193" s="1"/>
      <x:c r="T193" s="1"/>
      <x:c r="U193" s="1"/>
      <x:c r="V193" s="1"/>
      <x:c r="W193" s="1"/>
      <x:c r="X193" s="1"/>
      <x:c r="Y193" s="1"/>
      <x:c r="Z193" s="1"/>
    </x:row>
    <x:row r="194" ht="15" hidden="0" customHeight="1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  <x:c r="M194" s="1"/>
      <x:c r="N194" s="1"/>
      <x:c r="O194" s="1"/>
      <x:c r="P194" s="1"/>
      <x:c r="Q194" s="1"/>
      <x:c r="R194" s="1"/>
      <x:c r="S194" s="1"/>
      <x:c r="T194" s="1"/>
      <x:c r="U194" s="1"/>
      <x:c r="V194" s="1"/>
      <x:c r="W194" s="1"/>
      <x:c r="X194" s="1"/>
      <x:c r="Y194" s="1"/>
      <x:c r="Z194" s="1"/>
    </x:row>
    <x:row r="195" ht="15" hidden="0" customHeight="1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  <x:c r="M195" s="1"/>
      <x:c r="N195" s="1"/>
      <x:c r="O195" s="1"/>
      <x:c r="P195" s="1"/>
      <x:c r="Q195" s="1"/>
      <x:c r="R195" s="1"/>
      <x:c r="S195" s="1"/>
      <x:c r="T195" s="1"/>
      <x:c r="U195" s="1"/>
      <x:c r="V195" s="1"/>
      <x:c r="W195" s="1"/>
      <x:c r="X195" s="1"/>
      <x:c r="Y195" s="1"/>
      <x:c r="Z195" s="1"/>
    </x:row>
    <x:row r="196" ht="15" hidden="0" customHeight="1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  <x:c r="M196" s="1"/>
      <x:c r="N196" s="1"/>
      <x:c r="O196" s="1"/>
      <x:c r="P196" s="1"/>
      <x:c r="Q196" s="1"/>
      <x:c r="R196" s="1"/>
      <x:c r="S196" s="1"/>
      <x:c r="T196" s="1"/>
      <x:c r="U196" s="1"/>
      <x:c r="V196" s="1"/>
      <x:c r="W196" s="1"/>
      <x:c r="X196" s="1"/>
      <x:c r="Y196" s="1"/>
      <x:c r="Z196" s="1"/>
    </x:row>
    <x:row r="197" ht="15" hidden="0" customHeight="1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  <x:c r="M197" s="1"/>
      <x:c r="N197" s="1"/>
      <x:c r="O197" s="1"/>
      <x:c r="P197" s="1"/>
      <x:c r="Q197" s="1"/>
      <x:c r="R197" s="1"/>
      <x:c r="S197" s="1"/>
      <x:c r="T197" s="1"/>
      <x:c r="U197" s="1"/>
      <x:c r="V197" s="1"/>
      <x:c r="W197" s="1"/>
      <x:c r="X197" s="1"/>
      <x:c r="Y197" s="1"/>
      <x:c r="Z197" s="1"/>
    </x:row>
    <x:row r="198" ht="15" hidden="0" customHeight="1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  <x:c r="M198" s="1"/>
      <x:c r="N198" s="1"/>
      <x:c r="O198" s="1"/>
      <x:c r="P198" s="1"/>
      <x:c r="Q198" s="1"/>
      <x:c r="R198" s="1"/>
      <x:c r="S198" s="1"/>
      <x:c r="T198" s="1"/>
      <x:c r="U198" s="1"/>
      <x:c r="V198" s="1"/>
      <x:c r="W198" s="1"/>
      <x:c r="X198" s="1"/>
      <x:c r="Y198" s="1"/>
      <x:c r="Z198" s="1"/>
    </x:row>
    <x:row r="199" ht="15" hidden="0" customHeight="1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  <x:c r="M199" s="1"/>
      <x:c r="N199" s="1"/>
      <x:c r="O199" s="1"/>
      <x:c r="P199" s="1"/>
      <x:c r="Q199" s="1"/>
      <x:c r="R199" s="1"/>
      <x:c r="S199" s="1"/>
      <x:c r="T199" s="1"/>
      <x:c r="U199" s="1"/>
      <x:c r="V199" s="1"/>
      <x:c r="W199" s="1"/>
      <x:c r="X199" s="1"/>
      <x:c r="Y199" s="1"/>
      <x:c r="Z199" s="1"/>
    </x:row>
    <x:row r="200" ht="15" hidden="0" customHeight="1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  <x:c r="M200" s="1"/>
      <x:c r="N200" s="1"/>
      <x:c r="O200" s="1"/>
      <x:c r="P200" s="1"/>
      <x:c r="Q200" s="1"/>
      <x:c r="R200" s="1"/>
      <x:c r="S200" s="1"/>
      <x:c r="T200" s="1"/>
      <x:c r="U200" s="1"/>
      <x:c r="V200" s="1"/>
      <x:c r="W200" s="1"/>
      <x:c r="X200" s="1"/>
      <x:c r="Y200" s="1"/>
      <x:c r="Z200" s="1"/>
    </x:row>
  </x:sheetData>
  <x:pageMargins left="0.7" right="0.7" top="0.75" bottom="0.75" header="0.3" footer="0.3"/>
</x:worksheet>
</file>